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inetpub\wwwroot\podisticamarcianise\classifiche\"/>
    </mc:Choice>
  </mc:AlternateContent>
  <bookViews>
    <workbookView xWindow="0" yWindow="0" windowWidth="20490" windowHeight="7755"/>
  </bookViews>
  <sheets>
    <sheet name="classifica" sheetId="1" r:id="rId1"/>
    <sheet name="Foglio1" sheetId="2" r:id="rId2"/>
  </sheets>
  <definedNames>
    <definedName name="_xlnm._FilterDatabase" localSheetId="0" hidden="1">classifica!$B$4:$BS$90</definedName>
  </definedNames>
  <calcPr calcId="152511" concurrentCalc="0"/>
</workbook>
</file>

<file path=xl/calcChain.xml><?xml version="1.0" encoding="utf-8"?>
<calcChain xmlns="http://schemas.openxmlformats.org/spreadsheetml/2006/main">
  <c r="BS100" i="1" l="1"/>
  <c r="BR100" i="1"/>
  <c r="F23" i="1"/>
  <c r="G23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F22" i="1"/>
  <c r="G22" i="1"/>
  <c r="F99" i="1"/>
  <c r="G99" i="1"/>
  <c r="F28" i="1"/>
  <c r="G28" i="1"/>
  <c r="F58" i="1"/>
  <c r="G58" i="1"/>
  <c r="F24" i="1"/>
  <c r="G40" i="1"/>
  <c r="G47" i="1"/>
  <c r="G44" i="1"/>
  <c r="G76" i="1"/>
  <c r="G60" i="1"/>
  <c r="G69" i="1"/>
  <c r="G12" i="1"/>
  <c r="G18" i="1"/>
  <c r="G55" i="1"/>
  <c r="G17" i="1"/>
  <c r="G54" i="1"/>
  <c r="G45" i="1"/>
  <c r="G27" i="1"/>
  <c r="G46" i="1"/>
  <c r="G72" i="1"/>
  <c r="G50" i="1"/>
  <c r="G71" i="1"/>
  <c r="G57" i="1"/>
  <c r="G68" i="1"/>
  <c r="G48" i="1"/>
  <c r="G33" i="1"/>
  <c r="G38" i="1"/>
  <c r="G16" i="1"/>
  <c r="G98" i="1"/>
  <c r="G32" i="1"/>
  <c r="G15" i="1"/>
  <c r="G43" i="1"/>
  <c r="G21" i="1"/>
  <c r="G74" i="1"/>
  <c r="G34" i="1"/>
  <c r="G14" i="1"/>
  <c r="G8" i="1"/>
  <c r="G26" i="1"/>
  <c r="G9" i="1"/>
  <c r="G31" i="1"/>
  <c r="G6" i="1"/>
  <c r="G39" i="1"/>
  <c r="G29" i="1"/>
  <c r="G65" i="1"/>
  <c r="G5" i="1"/>
  <c r="G13" i="1"/>
  <c r="G7" i="1"/>
  <c r="G10" i="1"/>
  <c r="G25" i="1"/>
  <c r="G19" i="1"/>
  <c r="G11" i="1"/>
  <c r="G24" i="1"/>
  <c r="G51" i="1"/>
  <c r="G59" i="1"/>
  <c r="G20" i="1"/>
  <c r="G35" i="1"/>
  <c r="G30" i="1"/>
  <c r="G36" i="1"/>
  <c r="G37" i="1"/>
  <c r="G56" i="1"/>
  <c r="G52" i="1"/>
  <c r="G49" i="1"/>
  <c r="G61" i="1"/>
  <c r="G73" i="1"/>
  <c r="G64" i="1"/>
  <c r="G53" i="1"/>
  <c r="G70" i="1"/>
  <c r="G66" i="1"/>
  <c r="G41" i="1"/>
  <c r="G63" i="1"/>
  <c r="G62" i="1"/>
  <c r="G67" i="1"/>
  <c r="G75" i="1"/>
  <c r="G77" i="1"/>
  <c r="G78" i="1"/>
  <c r="G79" i="1"/>
  <c r="G80" i="1"/>
  <c r="G81" i="1"/>
  <c r="G82" i="1"/>
  <c r="G4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F60" i="1"/>
  <c r="F76" i="1"/>
  <c r="F44" i="1"/>
  <c r="F47" i="1"/>
  <c r="F40" i="1"/>
  <c r="F51" i="1"/>
  <c r="F59" i="1"/>
  <c r="F20" i="1"/>
  <c r="F35" i="1"/>
  <c r="F30" i="1"/>
  <c r="F36" i="1"/>
  <c r="F37" i="1"/>
  <c r="F56" i="1"/>
  <c r="F52" i="1"/>
  <c r="F49" i="1"/>
  <c r="F61" i="1"/>
  <c r="F73" i="1"/>
  <c r="F64" i="1"/>
  <c r="F53" i="1"/>
  <c r="F70" i="1"/>
  <c r="F66" i="1"/>
  <c r="F41" i="1"/>
  <c r="F63" i="1"/>
  <c r="F62" i="1"/>
  <c r="F67" i="1"/>
  <c r="F75" i="1"/>
  <c r="F77" i="1"/>
  <c r="F78" i="1"/>
  <c r="F79" i="1"/>
  <c r="F80" i="1"/>
  <c r="F81" i="1"/>
  <c r="F82" i="1"/>
  <c r="F4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55" i="1"/>
  <c r="F17" i="1"/>
  <c r="F54" i="1"/>
  <c r="F45" i="1"/>
  <c r="F27" i="1"/>
  <c r="F46" i="1"/>
  <c r="F72" i="1"/>
  <c r="F50" i="1"/>
  <c r="F71" i="1"/>
  <c r="F57" i="1"/>
  <c r="F68" i="1"/>
  <c r="F48" i="1"/>
  <c r="F33" i="1"/>
  <c r="F38" i="1"/>
  <c r="F16" i="1"/>
  <c r="F32" i="1"/>
  <c r="F15" i="1"/>
  <c r="F43" i="1"/>
  <c r="F21" i="1"/>
  <c r="F74" i="1"/>
  <c r="F34" i="1"/>
  <c r="F14" i="1"/>
  <c r="F8" i="1"/>
  <c r="F26" i="1"/>
  <c r="F9" i="1"/>
  <c r="F31" i="1"/>
  <c r="F6" i="1"/>
  <c r="F39" i="1"/>
  <c r="F29" i="1"/>
  <c r="F65" i="1"/>
  <c r="F5" i="1"/>
  <c r="F13" i="1"/>
  <c r="F7" i="1"/>
  <c r="F10" i="1"/>
  <c r="F25" i="1"/>
  <c r="F19" i="1"/>
  <c r="F11" i="1"/>
  <c r="F18" i="1"/>
  <c r="F12" i="1"/>
  <c r="F69" i="1"/>
</calcChain>
</file>

<file path=xl/sharedStrings.xml><?xml version="1.0" encoding="utf-8"?>
<sst xmlns="http://schemas.openxmlformats.org/spreadsheetml/2006/main" count="292" uniqueCount="195">
  <si>
    <t>Data Nascita</t>
  </si>
  <si>
    <t>COGNOME</t>
  </si>
  <si>
    <t>NOME</t>
  </si>
  <si>
    <t>CATEGORIA</t>
  </si>
  <si>
    <t>GARE</t>
  </si>
  <si>
    <t>PUNTI</t>
  </si>
  <si>
    <t>ATLETI PRESENTI</t>
  </si>
  <si>
    <t>LETIZIA</t>
  </si>
  <si>
    <t>GENEROSO</t>
  </si>
  <si>
    <t>FERRARO</t>
  </si>
  <si>
    <t>MICHELE</t>
  </si>
  <si>
    <t>SM35</t>
  </si>
  <si>
    <t>SM45</t>
  </si>
  <si>
    <t xml:space="preserve">MORETTA </t>
  </si>
  <si>
    <t>GIOVANNI</t>
  </si>
  <si>
    <t>LASCO</t>
  </si>
  <si>
    <t>FEDERICO</t>
  </si>
  <si>
    <t>SM50</t>
  </si>
  <si>
    <t>AMOROSO</t>
  </si>
  <si>
    <t>GARATTO</t>
  </si>
  <si>
    <t>ALESSANDRO</t>
  </si>
  <si>
    <t>ANGELO</t>
  </si>
  <si>
    <t>SM36</t>
  </si>
  <si>
    <t>DONATO</t>
  </si>
  <si>
    <t>SM60</t>
  </si>
  <si>
    <t>CELESTINO</t>
  </si>
  <si>
    <t>RAFFAELE</t>
  </si>
  <si>
    <t>VALENTINO</t>
  </si>
  <si>
    <t>COLELLA</t>
  </si>
  <si>
    <t>CARMINE</t>
  </si>
  <si>
    <t>BIAGIO</t>
  </si>
  <si>
    <t>SCIALLA</t>
  </si>
  <si>
    <t>TOMMASO</t>
  </si>
  <si>
    <t>SM40</t>
  </si>
  <si>
    <t>SAPIO</t>
  </si>
  <si>
    <t>FRANCO</t>
  </si>
  <si>
    <t>SM</t>
  </si>
  <si>
    <t>PASCARELLA</t>
  </si>
  <si>
    <t>STEFANO</t>
  </si>
  <si>
    <t>GOLINO</t>
  </si>
  <si>
    <t>ALFONSO</t>
  </si>
  <si>
    <t>ARECCHIA</t>
  </si>
  <si>
    <t>BARTOLOMEO</t>
  </si>
  <si>
    <t>BIZZARRO</t>
  </si>
  <si>
    <t>PIETRO</t>
  </si>
  <si>
    <t>PICCOLO</t>
  </si>
  <si>
    <t>CARLO</t>
  </si>
  <si>
    <t>NICOLA</t>
  </si>
  <si>
    <t>LATINO</t>
  </si>
  <si>
    <t>ANIELLO</t>
  </si>
  <si>
    <t>FECONDO</t>
  </si>
  <si>
    <t>PASQUALE</t>
  </si>
  <si>
    <t>AFANO</t>
  </si>
  <si>
    <t>FELICE</t>
  </si>
  <si>
    <t>FERELLI</t>
  </si>
  <si>
    <t>BELLOPEDE</t>
  </si>
  <si>
    <t>DOMENICO</t>
  </si>
  <si>
    <t>SM65</t>
  </si>
  <si>
    <t>SCAUZILLO</t>
  </si>
  <si>
    <t>SIMMACO</t>
  </si>
  <si>
    <t>SICA</t>
  </si>
  <si>
    <t>SM55</t>
  </si>
  <si>
    <t>RAUCCI</t>
  </si>
  <si>
    <t>LINA</t>
  </si>
  <si>
    <t>AVALLONE</t>
  </si>
  <si>
    <t>ROBERTO</t>
  </si>
  <si>
    <t>DELLI PAOLI</t>
  </si>
  <si>
    <t>TAPPA</t>
  </si>
  <si>
    <t>ANTONELLA</t>
  </si>
  <si>
    <t>AMINTO</t>
  </si>
  <si>
    <t>IMMACOLATA</t>
  </si>
  <si>
    <t>GALLO</t>
  </si>
  <si>
    <t>SF45</t>
  </si>
  <si>
    <t>SF40</t>
  </si>
  <si>
    <t>BOCCAGNA</t>
  </si>
  <si>
    <t>GIUSEPPE</t>
  </si>
  <si>
    <t>BUCCIERO</t>
  </si>
  <si>
    <t>MARIO</t>
  </si>
  <si>
    <t>DI MAIO</t>
  </si>
  <si>
    <t>LAURITANO</t>
  </si>
  <si>
    <t>PELUSO</t>
  </si>
  <si>
    <t>MICHELANGELO</t>
  </si>
  <si>
    <t>SALZILLO</t>
  </si>
  <si>
    <t>MADDALENA</t>
  </si>
  <si>
    <t>TARTAGLIONE</t>
  </si>
  <si>
    <t>LORENZO</t>
  </si>
  <si>
    <t>TELLONE</t>
  </si>
  <si>
    <t>AMODIO</t>
  </si>
  <si>
    <t>D'ANNA</t>
  </si>
  <si>
    <t>TROMBETTA</t>
  </si>
  <si>
    <t>ROSATO</t>
  </si>
  <si>
    <t>BARONE</t>
  </si>
  <si>
    <t>GUSEPPE</t>
  </si>
  <si>
    <t>IULIANO</t>
  </si>
  <si>
    <t>ANTIMO</t>
  </si>
  <si>
    <t>VINCENZO</t>
  </si>
  <si>
    <t>ANGELA</t>
  </si>
  <si>
    <t xml:space="preserve">FRANCESCO </t>
  </si>
  <si>
    <t>2^ Cisterna in corsa 10Km 06/01/15</t>
  </si>
  <si>
    <t>S.G. Vesuviano Km 10 11/01/2015</t>
  </si>
  <si>
    <t>Monte Maggiore marathon 25/01/16  25km</t>
  </si>
  <si>
    <t>CIPULLO</t>
  </si>
  <si>
    <t>MARCO</t>
  </si>
  <si>
    <t>ACCIARINO</t>
  </si>
  <si>
    <t>ANTONIO</t>
  </si>
  <si>
    <t>OCCHIPINTI</t>
  </si>
  <si>
    <t>CIRO</t>
  </si>
  <si>
    <t>BARCA</t>
  </si>
  <si>
    <t xml:space="preserve">SICA </t>
  </si>
  <si>
    <t>GIUSEPPE 68</t>
  </si>
  <si>
    <t>Mezza Maratona Napoli 01/02/15  21Km</t>
  </si>
  <si>
    <t>JM</t>
  </si>
  <si>
    <t>IX Memorial  Franco Iervolino Ottaviano 08/02/2015  10Km</t>
  </si>
  <si>
    <t>SF</t>
  </si>
  <si>
    <t>Sant' Egidio del monte 10Km 15/02/2015</t>
  </si>
  <si>
    <t>Mezza Napoli 21km 15/02/2015</t>
  </si>
  <si>
    <t>S. ANGELO in FORMIS 01/03/2015 Km 10</t>
  </si>
  <si>
    <t xml:space="preserve">FERONE </t>
  </si>
  <si>
    <t>SSM55</t>
  </si>
  <si>
    <t xml:space="preserve">LASCO </t>
  </si>
  <si>
    <t>S. G. Vesuviano km 10  08/03/2015</t>
  </si>
  <si>
    <t>STRASIMENO Km 58/Km21  08/03/2015</t>
  </si>
  <si>
    <t>STEVEN ANTONY</t>
  </si>
  <si>
    <t>S. Maria a Vico Km10 15/03/2015</t>
  </si>
  <si>
    <t>MALTEMPO</t>
  </si>
  <si>
    <t>Giano Trail Km 11  15/03/2015</t>
  </si>
  <si>
    <t>San Paolo Bel sito Km 10  22/03/2015</t>
  </si>
  <si>
    <t>Mezza Agropoli 12,04,2015 21Km</t>
  </si>
  <si>
    <t xml:space="preserve"> </t>
  </si>
  <si>
    <t>Vitulazio 18/04/2015 10Km</t>
  </si>
  <si>
    <t xml:space="preserve">SORBO </t>
  </si>
  <si>
    <t>TERESA</t>
  </si>
  <si>
    <t>Walk of  life 10Km Napoli</t>
  </si>
  <si>
    <t>Vairano Patenora 25/04/2015 10Km</t>
  </si>
  <si>
    <t>Mondragone 25/04/2015 10Km</t>
  </si>
  <si>
    <t>Brusciano 26/04/2015 10 Km</t>
  </si>
  <si>
    <t>Benevento 01/05/2015 10 Km</t>
  </si>
  <si>
    <t xml:space="preserve">ORIANO </t>
  </si>
  <si>
    <t>Corsa dei Templari 6 ore Balzi 02/05/2015</t>
  </si>
  <si>
    <t>Nocelleto 03/05/2015 10Km</t>
  </si>
  <si>
    <t>MARATONA di NAPOLI 42,195 Km 15/02/2015</t>
  </si>
  <si>
    <t>MARATONA DI PRAGA  42,195 Km 03/05/2015</t>
  </si>
  <si>
    <t>Maddaloni 02/05/2015 10 Km</t>
  </si>
  <si>
    <t>Cicciano 09/05/2015 10 kM</t>
  </si>
  <si>
    <t>Decathon 16/05/2015 Km 5</t>
  </si>
  <si>
    <t>Cercola 17/05/2015 10 Km</t>
  </si>
  <si>
    <t>Torre annunziata 23/05/2015 10 Km</t>
  </si>
  <si>
    <t>Frattamaggiore 24/05/2015 10Km</t>
  </si>
  <si>
    <t>Corri per la Repubblica 02/06/2015 10 Km</t>
  </si>
  <si>
    <t>San Nicola la strada 06/06/2015 15 Km</t>
  </si>
  <si>
    <t>GABRIELE</t>
  </si>
  <si>
    <t>Sgambettata Vitulazio 07/06/2015 10 Km</t>
  </si>
  <si>
    <t>9° Trofeo  Telese 13/06/2015 10Km</t>
  </si>
  <si>
    <t>Corri Afragola 14/06/2015 10Km</t>
  </si>
  <si>
    <t>2^ Mezza maratona Perugia-Assisi 11/01/15  21Km</t>
  </si>
  <si>
    <t>Roma-Ostia 01/03/2015 Km 21</t>
  </si>
  <si>
    <t>ST-RANA MARATHON Putigliano (Ba) 20/06/2015 42,195 Km</t>
  </si>
  <si>
    <t>StraDugenta 20/06/2015 10 Km</t>
  </si>
  <si>
    <t>MARTONE</t>
  </si>
  <si>
    <t>Trial Casertavecchia 21/06/2015 Km10</t>
  </si>
  <si>
    <t>Trial Monte Tifata 27/06/2015 Km 10</t>
  </si>
  <si>
    <t>Calvi Risorta 28/06/2015 Km 10</t>
  </si>
  <si>
    <t>Venticano (AV)  05/07/2015  10Km</t>
  </si>
  <si>
    <t>CICCHELLA</t>
  </si>
  <si>
    <t>Mem.  Andrea FERONE Marcianise 11/07/2015 10 kM</t>
  </si>
  <si>
    <t>Succivo 18/07/2015 10 Km</t>
  </si>
  <si>
    <t>Riardo 26/07/2015 10 Km</t>
  </si>
  <si>
    <t> JENNESINA 11/07/2015 10 Km</t>
  </si>
  <si>
    <t>Notturna Locri 01/08/2015 7,5Km</t>
  </si>
  <si>
    <t xml:space="preserve">Maratonina della rocca 29/08/2015 Km 11 </t>
  </si>
  <si>
    <t>Stracittadina Airola Km 10 30/08/2015</t>
  </si>
  <si>
    <t>StraMontesarchio  Km 10 06/09/2015</t>
  </si>
  <si>
    <t>VI Trofeo del Duca Solopaca Km 10</t>
  </si>
  <si>
    <t>Mezza Maratona Flik Flok 21Km Caserta</t>
  </si>
  <si>
    <t>33^ MARATONA DEL P. FER. Km 42,195 20/09/2015</t>
  </si>
  <si>
    <t xml:space="preserve">DI SARNO </t>
  </si>
  <si>
    <t>GASPARE</t>
  </si>
  <si>
    <t xml:space="preserve">SAVIANO </t>
  </si>
  <si>
    <t>San Marco Evangelista 10 Km 20/09/2015</t>
  </si>
  <si>
    <t>Maddaloni corri road runners 10 Km 27/09/2015</t>
  </si>
  <si>
    <t>CRISTIANO</t>
  </si>
  <si>
    <t xml:space="preserve">Sgambettata maceratese 10Km 27/09/2015 </t>
  </si>
  <si>
    <t>Telesia Half Marathon 04/10/2015</t>
  </si>
  <si>
    <t>Crispano 10 kM 11/10/2015</t>
  </si>
  <si>
    <t>GAROFALO</t>
  </si>
  <si>
    <t>FORTUNATO</t>
  </si>
  <si>
    <t>10^ Portichese 10 kM 18/10/2015</t>
  </si>
  <si>
    <t xml:space="preserve">Maratonina delle castagne 10kM Rocca di papa RM </t>
  </si>
  <si>
    <t>XXI STRASALERNO 21 Km 25/10/2015</t>
  </si>
  <si>
    <t>1^ Vivi San Vitaliano 10Km 08/11/2015</t>
  </si>
  <si>
    <t>Mugnano 01/11/2015</t>
  </si>
  <si>
    <t>San Paolo Sport Day 15/11/2015 10Km</t>
  </si>
  <si>
    <t>Reggia-Reggia  21Km 22/11/2015</t>
  </si>
  <si>
    <t>MARATONA DI FIRENZE Km 42,195 29/11/2015</t>
  </si>
  <si>
    <t>Corsa del cuore lago Patria 06/12/2015 10Km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</si>
</sst>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 x14ac:knownFonts="1">
    <font>
      <sz val="10"/>
      <name val="Arial"/>
    </font>
    <font>
      <sz val="10"/>
      <name val="Arial"/>
    </font>
    <font>
      <sz val="10"/>
      <name val="Verdana"/>
      <family val="2"/>
    </font>
    <font>
      <sz val="10"/>
      <name val="Arial"/>
      <family val="2"/>
    </font>
    <font>
      <sz val="8"/>
      <name val="Arial"/>
    </font>
    <font>
      <sz val="8"/>
      <name val="Arial"/>
      <family val="2"/>
    </font>
    <font>
      <b/>
      <sz val="24"/>
      <name val="Arial"/>
      <family val="2"/>
    </font>
    <font>
      <b/>
      <sz val="24"/>
      <name val="Verdana"/>
    </font>
    <font>
      <b/>
      <sz val="24"/>
      <color indexed="8"/>
      <name val="Verdana"/>
    </font>
    <font>
      <b/>
      <sz val="20"/>
      <color indexed="8"/>
      <name val="Verdana"/>
    </font>
    <font>
      <sz val="10"/>
      <color indexed="8"/>
      <name val="Verdana"/>
    </font>
    <font>
      <sz val="10"/>
      <color indexed="52"/>
      <name val="Arial"/>
    </font>
    <font>
      <sz val="11"/>
      <color indexed="8"/>
      <name val="Verdana"/>
      <family val="2"/>
    </font>
    <font>
      <sz val="16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9ADA1"/>
        <bgColor indexed="64"/>
      </patternFill>
    </fill>
  </fills>
  <borders count="8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43" fontId="1" fillId="0" borderId="0" xfId="2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</xf>
    <xf numFmtId="0" fontId="1" fillId="2" borderId="0" xfId="0" applyFont="1" applyFill="1" applyProtection="1"/>
    <xf numFmtId="0" fontId="5" fillId="2" borderId="0" xfId="0" applyFont="1" applyFill="1" applyProtection="1"/>
    <xf numFmtId="0" fontId="2" fillId="2" borderId="1" xfId="0" applyFont="1" applyFill="1" applyBorder="1" applyAlignment="1" applyProtection="1">
      <alignment wrapText="1"/>
    </xf>
    <xf numFmtId="0" fontId="0" fillId="3" borderId="2" xfId="0" applyFill="1" applyBorder="1"/>
    <xf numFmtId="0" fontId="6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10" fillId="3" borderId="2" xfId="0" applyFont="1" applyFill="1" applyBorder="1" applyAlignment="1" applyProtection="1">
      <alignment horizontal="center" wrapText="1"/>
      <protection locked="0"/>
    </xf>
    <xf numFmtId="0" fontId="11" fillId="4" borderId="2" xfId="0" applyFont="1" applyFill="1" applyBorder="1"/>
    <xf numFmtId="0" fontId="7" fillId="3" borderId="3" xfId="0" applyFont="1" applyFill="1" applyBorder="1" applyAlignment="1" applyProtection="1">
      <alignment horizontal="center" textRotation="90" wrapText="1"/>
      <protection locked="0"/>
    </xf>
    <xf numFmtId="0" fontId="7" fillId="3" borderId="4" xfId="0" applyFont="1" applyFill="1" applyBorder="1" applyAlignment="1" applyProtection="1">
      <alignment horizontal="center" textRotation="90" wrapText="1"/>
      <protection locked="0"/>
    </xf>
    <xf numFmtId="0" fontId="8" fillId="3" borderId="3" xfId="0" applyFont="1" applyFill="1" applyBorder="1" applyAlignment="1" applyProtection="1">
      <alignment horizontal="center" textRotation="90" wrapText="1"/>
      <protection locked="0"/>
    </xf>
    <xf numFmtId="0" fontId="8" fillId="3" borderId="4" xfId="0" applyFont="1" applyFill="1" applyBorder="1" applyAlignment="1" applyProtection="1">
      <alignment horizontal="center" textRotation="90" wrapText="1"/>
      <protection locked="0"/>
    </xf>
    <xf numFmtId="0" fontId="9" fillId="3" borderId="3" xfId="0" applyFont="1" applyFill="1" applyBorder="1" applyAlignment="1" applyProtection="1">
      <alignment horizontal="center" textRotation="90" wrapText="1"/>
      <protection locked="0"/>
    </xf>
    <xf numFmtId="0" fontId="9" fillId="3" borderId="4" xfId="0" applyFont="1" applyFill="1" applyBorder="1" applyAlignment="1" applyProtection="1">
      <alignment horizontal="center" textRotation="90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textRotation="90" wrapText="1"/>
      <protection locked="0"/>
    </xf>
    <xf numFmtId="0" fontId="11" fillId="2" borderId="2" xfId="0" applyFont="1" applyFill="1" applyBorder="1"/>
    <xf numFmtId="0" fontId="3" fillId="3" borderId="2" xfId="0" applyFont="1" applyFill="1" applyBorder="1"/>
    <xf numFmtId="0" fontId="10" fillId="3" borderId="0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/>
    <xf numFmtId="1" fontId="1" fillId="0" borderId="2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wrapText="1"/>
    </xf>
    <xf numFmtId="0" fontId="3" fillId="3" borderId="5" xfId="0" applyFont="1" applyFill="1" applyBorder="1"/>
    <xf numFmtId="0" fontId="3" fillId="3" borderId="6" xfId="0" applyFont="1" applyFill="1" applyBorder="1"/>
    <xf numFmtId="0" fontId="10" fillId="3" borderId="6" xfId="0" applyFont="1" applyFill="1" applyBorder="1" applyAlignment="1" applyProtection="1">
      <alignment horizontal="center" wrapText="1"/>
      <protection locked="0"/>
    </xf>
    <xf numFmtId="0" fontId="10" fillId="3" borderId="7" xfId="0" applyFont="1" applyFill="1" applyBorder="1" applyAlignment="1" applyProtection="1">
      <alignment horizontal="center" wrapText="1"/>
      <protection locked="0"/>
    </xf>
    <xf numFmtId="0" fontId="14" fillId="2" borderId="2" xfId="0" applyFont="1" applyFill="1" applyBorder="1"/>
    <xf numFmtId="0" fontId="12" fillId="5" borderId="2" xfId="0" applyFont="1" applyFill="1" applyBorder="1" applyAlignment="1" applyProtection="1">
      <alignment horizontal="center" textRotation="90" wrapText="1"/>
      <protection locked="0"/>
    </xf>
    <xf numFmtId="0" fontId="11" fillId="4" borderId="2" xfId="0" quotePrefix="1" applyFont="1" applyFill="1" applyBorder="1"/>
    <xf numFmtId="0" fontId="0" fillId="6" borderId="2" xfId="0" applyFill="1" applyBorder="1"/>
    <xf numFmtId="0" fontId="0" fillId="7" borderId="2" xfId="0" applyFill="1" applyBorder="1"/>
    <xf numFmtId="0" fontId="3" fillId="7" borderId="2" xfId="0" applyFont="1" applyFill="1" applyBorder="1"/>
    <xf numFmtId="0" fontId="0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17" fontId="11" fillId="4" borderId="2" xfId="0" applyNumberFormat="1" applyFont="1" applyFill="1" applyBorder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</cellXfs>
  <cellStyles count="3">
    <cellStyle name="Euro" xfId="1"/>
    <cellStyle name="Migliaia" xfId="2" builtinId="3"/>
    <cellStyle name="Normale" xfId="0" builtinId="0"/>
  </cellStyles>
  <dxfs count="6">
    <dxf>
      <font>
        <b/>
        <i val="0"/>
        <u val="none"/>
        <color auto="1"/>
      </font>
      <fill>
        <patternFill patternType="solid">
          <fgColor indexed="64"/>
          <bgColor theme="0"/>
        </patternFill>
      </fill>
    </dxf>
    <dxf>
      <font>
        <u val="none"/>
        <color auto="1"/>
      </font>
      <fill>
        <patternFill patternType="solid">
          <fgColor indexed="64"/>
          <bgColor theme="9" tint="0.39997558519241921"/>
        </patternFill>
      </fill>
    </dxf>
    <dxf>
      <font>
        <b/>
        <i val="0"/>
        <u val="none"/>
        <color auto="1"/>
      </font>
      <fill>
        <patternFill patternType="solid">
          <fgColor indexed="64"/>
          <bgColor theme="0"/>
        </patternFill>
      </fill>
    </dxf>
    <dxf>
      <font>
        <u val="none"/>
        <color auto="1"/>
      </font>
      <fill>
        <patternFill patternType="solid">
          <fgColor indexed="64"/>
          <bgColor theme="9" tint="0.39997558519241921"/>
        </patternFill>
      </fill>
    </dxf>
    <dxf>
      <font>
        <b/>
        <i val="0"/>
        <u val="none"/>
        <color auto="1"/>
      </font>
      <fill>
        <patternFill patternType="solid">
          <fgColor indexed="64"/>
          <bgColor theme="0"/>
        </patternFill>
      </fill>
    </dxf>
    <dxf>
      <font>
        <u val="none"/>
        <color auto="1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9" defaultPivotStyle="PivotStyleLight16"/>
  <colors>
    <mruColors>
      <color rgb="FFE9AD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30371</xdr:colOff>
      <xdr:row>3</xdr:row>
      <xdr:rowOff>119602</xdr:rowOff>
    </xdr:from>
    <xdr:ext cx="341247" cy="937629"/>
    <xdr:sp macro="" textlink="">
      <xdr:nvSpPr>
        <xdr:cNvPr id="3" name="Rettangolo 2"/>
        <xdr:cNvSpPr/>
      </xdr:nvSpPr>
      <xdr:spPr>
        <a:xfrm>
          <a:off x="14794121" y="1507531"/>
          <a:ext cx="3412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414918</xdr:colOff>
      <xdr:row>0</xdr:row>
      <xdr:rowOff>44824</xdr:rowOff>
    </xdr:from>
    <xdr:ext cx="17561719" cy="937629"/>
    <xdr:sp macro="" textlink="">
      <xdr:nvSpPr>
        <xdr:cNvPr id="5" name="Rettangolo 4"/>
        <xdr:cNvSpPr>
          <a:spLocks noChangeAspect="1"/>
        </xdr:cNvSpPr>
      </xdr:nvSpPr>
      <xdr:spPr>
        <a:xfrm>
          <a:off x="3003477" y="44824"/>
          <a:ext cx="17561719" cy="937629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spAutoFit/>
        </a:bodyPr>
        <a:lstStyle/>
        <a:p>
          <a:pPr algn="ctr"/>
          <a:r>
            <a:rPr lang="it-IT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CAMPIONATO A KM 2015  ASD</a:t>
          </a:r>
          <a:r>
            <a:rPr lang="it-IT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PODISTICA MARCIANISE</a:t>
          </a:r>
          <a:endParaRPr lang="it-IT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38</xdr:col>
      <xdr:colOff>30371</xdr:colOff>
      <xdr:row>3</xdr:row>
      <xdr:rowOff>119602</xdr:rowOff>
    </xdr:from>
    <xdr:ext cx="341247" cy="937629"/>
    <xdr:sp macro="" textlink="">
      <xdr:nvSpPr>
        <xdr:cNvPr id="2" name="Rettangolo 2"/>
        <xdr:cNvSpPr/>
      </xdr:nvSpPr>
      <xdr:spPr>
        <a:xfrm>
          <a:off x="14453942" y="1507531"/>
          <a:ext cx="3412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2"/>
  <sheetViews>
    <sheetView tabSelected="1" zoomScale="80" zoomScaleNormal="80" zoomScalePageLayoutView="90" workbookViewId="0">
      <pane xSplit="7" topLeftCell="H1" activePane="topRight" state="frozen"/>
      <selection pane="topRight" activeCell="B102" sqref="B102"/>
    </sheetView>
  </sheetViews>
  <sheetFormatPr defaultColWidth="8.85546875" defaultRowHeight="12.75" x14ac:dyDescent="0.2"/>
  <cols>
    <col min="1" max="1" width="4.7109375" style="8" customWidth="1"/>
    <col min="2" max="2" width="16.85546875" style="2" customWidth="1"/>
    <col min="3" max="3" width="17.28515625" style="2" customWidth="1"/>
    <col min="4" max="4" width="6.42578125" style="6" customWidth="1"/>
    <col min="5" max="5" width="10.42578125" style="6" hidden="1" customWidth="1"/>
    <col min="6" max="6" width="7.140625" style="7" customWidth="1"/>
    <col min="7" max="7" width="5.42578125" style="5" customWidth="1"/>
    <col min="8" max="8" width="4.7109375" style="5" customWidth="1"/>
    <col min="9" max="9" width="5.42578125" style="1" customWidth="1"/>
    <col min="10" max="11" width="5.140625" style="3" customWidth="1"/>
    <col min="12" max="13" width="5.140625" style="1" customWidth="1"/>
    <col min="14" max="14" width="5.140625" style="3" customWidth="1"/>
    <col min="15" max="69" width="5.140625" style="1" customWidth="1"/>
    <col min="70" max="70" width="5.140625" style="45" customWidth="1"/>
    <col min="71" max="129" width="5.140625" style="1" customWidth="1"/>
    <col min="130" max="16384" width="8.85546875" style="2"/>
  </cols>
  <sheetData>
    <row r="1" spans="1:129" ht="64.5" customHeight="1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9"/>
      <c r="BG1" s="43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</row>
    <row r="2" spans="1:129" ht="26.1" customHeight="1" x14ac:dyDescent="0.4">
      <c r="B2" s="1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</row>
    <row r="3" spans="1:129" s="4" customFormat="1" ht="20.100000000000001" customHeight="1" x14ac:dyDescent="0.2">
      <c r="A3" s="9" t="s">
        <v>128</v>
      </c>
      <c r="B3" s="18"/>
      <c r="C3" s="20"/>
      <c r="D3" s="22"/>
      <c r="E3" s="13"/>
      <c r="F3" s="22"/>
      <c r="G3" s="22"/>
      <c r="H3" s="14">
        <v>1</v>
      </c>
      <c r="I3" s="14">
        <f t="shared" ref="I3:DY3" si="0">H3+1</f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  <c r="M3" s="14">
        <f t="shared" si="0"/>
        <v>6</v>
      </c>
      <c r="N3" s="14">
        <f t="shared" si="0"/>
        <v>7</v>
      </c>
      <c r="O3" s="14">
        <f t="shared" si="0"/>
        <v>8</v>
      </c>
      <c r="P3" s="14">
        <f t="shared" si="0"/>
        <v>9</v>
      </c>
      <c r="Q3" s="14">
        <f t="shared" si="0"/>
        <v>10</v>
      </c>
      <c r="R3" s="14">
        <f t="shared" si="0"/>
        <v>11</v>
      </c>
      <c r="S3" s="14">
        <f t="shared" si="0"/>
        <v>12</v>
      </c>
      <c r="T3" s="14">
        <f t="shared" si="0"/>
        <v>13</v>
      </c>
      <c r="U3" s="14">
        <f t="shared" si="0"/>
        <v>14</v>
      </c>
      <c r="V3" s="14">
        <f t="shared" si="0"/>
        <v>15</v>
      </c>
      <c r="W3" s="14">
        <f t="shared" si="0"/>
        <v>16</v>
      </c>
      <c r="X3" s="14">
        <f t="shared" si="0"/>
        <v>17</v>
      </c>
      <c r="Y3" s="14">
        <f t="shared" si="0"/>
        <v>18</v>
      </c>
      <c r="Z3" s="14">
        <f t="shared" si="0"/>
        <v>19</v>
      </c>
      <c r="AA3" s="14">
        <f t="shared" si="0"/>
        <v>20</v>
      </c>
      <c r="AB3" s="14">
        <f t="shared" si="0"/>
        <v>21</v>
      </c>
      <c r="AC3" s="14">
        <f t="shared" si="0"/>
        <v>22</v>
      </c>
      <c r="AD3" s="14">
        <f t="shared" si="0"/>
        <v>23</v>
      </c>
      <c r="AE3" s="14">
        <f t="shared" si="0"/>
        <v>24</v>
      </c>
      <c r="AF3" s="14">
        <f t="shared" si="0"/>
        <v>25</v>
      </c>
      <c r="AG3" s="14">
        <f t="shared" si="0"/>
        <v>26</v>
      </c>
      <c r="AH3" s="14">
        <f t="shared" si="0"/>
        <v>27</v>
      </c>
      <c r="AI3" s="14">
        <f t="shared" si="0"/>
        <v>28</v>
      </c>
      <c r="AJ3" s="14">
        <f t="shared" si="0"/>
        <v>29</v>
      </c>
      <c r="AK3" s="14">
        <f t="shared" si="0"/>
        <v>30</v>
      </c>
      <c r="AL3" s="14">
        <f t="shared" si="0"/>
        <v>31</v>
      </c>
      <c r="AM3" s="14">
        <f t="shared" si="0"/>
        <v>32</v>
      </c>
      <c r="AN3" s="14">
        <f t="shared" si="0"/>
        <v>33</v>
      </c>
      <c r="AO3" s="14">
        <f t="shared" si="0"/>
        <v>34</v>
      </c>
      <c r="AP3" s="14">
        <f t="shared" si="0"/>
        <v>35</v>
      </c>
      <c r="AQ3" s="14">
        <f t="shared" si="0"/>
        <v>36</v>
      </c>
      <c r="AR3" s="14">
        <f t="shared" si="0"/>
        <v>37</v>
      </c>
      <c r="AS3" s="14">
        <f t="shared" si="0"/>
        <v>38</v>
      </c>
      <c r="AT3" s="14">
        <f t="shared" si="0"/>
        <v>39</v>
      </c>
      <c r="AU3" s="14">
        <f t="shared" si="0"/>
        <v>40</v>
      </c>
      <c r="AV3" s="14">
        <f t="shared" si="0"/>
        <v>41</v>
      </c>
      <c r="AW3" s="14">
        <f t="shared" si="0"/>
        <v>42</v>
      </c>
      <c r="AX3" s="14">
        <f t="shared" si="0"/>
        <v>43</v>
      </c>
      <c r="AY3" s="14">
        <f t="shared" si="0"/>
        <v>44</v>
      </c>
      <c r="AZ3" s="14">
        <f t="shared" si="0"/>
        <v>45</v>
      </c>
      <c r="BA3" s="14">
        <f t="shared" si="0"/>
        <v>46</v>
      </c>
      <c r="BB3" s="14">
        <f t="shared" si="0"/>
        <v>47</v>
      </c>
      <c r="BC3" s="14">
        <f t="shared" si="0"/>
        <v>48</v>
      </c>
      <c r="BD3" s="14">
        <f t="shared" si="0"/>
        <v>49</v>
      </c>
      <c r="BE3" s="14">
        <f t="shared" si="0"/>
        <v>50</v>
      </c>
      <c r="BF3" s="14">
        <f t="shared" si="0"/>
        <v>51</v>
      </c>
      <c r="BG3" s="14">
        <f t="shared" si="0"/>
        <v>52</v>
      </c>
      <c r="BH3" s="14">
        <f t="shared" si="0"/>
        <v>53</v>
      </c>
      <c r="BI3" s="14">
        <f t="shared" si="0"/>
        <v>54</v>
      </c>
      <c r="BJ3" s="14">
        <f t="shared" si="0"/>
        <v>55</v>
      </c>
      <c r="BK3" s="14">
        <f t="shared" si="0"/>
        <v>56</v>
      </c>
      <c r="BL3" s="14">
        <f t="shared" si="0"/>
        <v>57</v>
      </c>
      <c r="BM3" s="14">
        <f t="shared" si="0"/>
        <v>58</v>
      </c>
      <c r="BN3" s="14">
        <f t="shared" si="0"/>
        <v>59</v>
      </c>
      <c r="BO3" s="14">
        <f t="shared" si="0"/>
        <v>60</v>
      </c>
      <c r="BP3" s="14">
        <f t="shared" si="0"/>
        <v>61</v>
      </c>
      <c r="BQ3" s="14">
        <f t="shared" si="0"/>
        <v>62</v>
      </c>
      <c r="BR3" s="14"/>
      <c r="BS3" s="14">
        <f>BQ3+1</f>
        <v>63</v>
      </c>
      <c r="BT3" s="14">
        <f t="shared" si="0"/>
        <v>64</v>
      </c>
      <c r="BU3" s="14">
        <f t="shared" si="0"/>
        <v>65</v>
      </c>
      <c r="BV3" s="14">
        <f t="shared" si="0"/>
        <v>66</v>
      </c>
      <c r="BW3" s="14">
        <f t="shared" si="0"/>
        <v>67</v>
      </c>
      <c r="BX3" s="14">
        <f t="shared" si="0"/>
        <v>68</v>
      </c>
      <c r="BY3" s="14">
        <f t="shared" si="0"/>
        <v>69</v>
      </c>
      <c r="BZ3" s="14">
        <f t="shared" si="0"/>
        <v>70</v>
      </c>
      <c r="CA3" s="14">
        <f t="shared" si="0"/>
        <v>71</v>
      </c>
      <c r="CB3" s="14">
        <f t="shared" si="0"/>
        <v>72</v>
      </c>
      <c r="CC3" s="14">
        <f t="shared" si="0"/>
        <v>73</v>
      </c>
      <c r="CD3" s="14">
        <f t="shared" si="0"/>
        <v>74</v>
      </c>
      <c r="CE3" s="14">
        <f t="shared" si="0"/>
        <v>75</v>
      </c>
      <c r="CF3" s="14">
        <f t="shared" si="0"/>
        <v>76</v>
      </c>
      <c r="CG3" s="14">
        <f t="shared" si="0"/>
        <v>77</v>
      </c>
      <c r="CH3" s="14">
        <f t="shared" si="0"/>
        <v>78</v>
      </c>
      <c r="CI3" s="14">
        <f t="shared" si="0"/>
        <v>79</v>
      </c>
      <c r="CJ3" s="14">
        <f t="shared" si="0"/>
        <v>80</v>
      </c>
      <c r="CK3" s="14">
        <f t="shared" si="0"/>
        <v>81</v>
      </c>
      <c r="CL3" s="14">
        <f t="shared" si="0"/>
        <v>82</v>
      </c>
      <c r="CM3" s="14">
        <f t="shared" si="0"/>
        <v>83</v>
      </c>
      <c r="CN3" s="14">
        <f t="shared" si="0"/>
        <v>84</v>
      </c>
      <c r="CO3" s="14">
        <f t="shared" si="0"/>
        <v>85</v>
      </c>
      <c r="CP3" s="14">
        <f t="shared" si="0"/>
        <v>86</v>
      </c>
      <c r="CQ3" s="14">
        <f t="shared" si="0"/>
        <v>87</v>
      </c>
      <c r="CR3" s="14">
        <f t="shared" si="0"/>
        <v>88</v>
      </c>
      <c r="CS3" s="14">
        <f t="shared" si="0"/>
        <v>89</v>
      </c>
      <c r="CT3" s="14">
        <f t="shared" si="0"/>
        <v>90</v>
      </c>
      <c r="CU3" s="14">
        <f t="shared" si="0"/>
        <v>91</v>
      </c>
      <c r="CV3" s="14">
        <f t="shared" si="0"/>
        <v>92</v>
      </c>
      <c r="CW3" s="14">
        <f t="shared" si="0"/>
        <v>93</v>
      </c>
      <c r="CX3" s="14">
        <f t="shared" si="0"/>
        <v>94</v>
      </c>
      <c r="CY3" s="14">
        <f t="shared" si="0"/>
        <v>95</v>
      </c>
      <c r="CZ3" s="14">
        <f t="shared" si="0"/>
        <v>96</v>
      </c>
      <c r="DA3" s="14">
        <f t="shared" si="0"/>
        <v>97</v>
      </c>
      <c r="DB3" s="14">
        <f t="shared" si="0"/>
        <v>98</v>
      </c>
      <c r="DC3" s="14">
        <f t="shared" si="0"/>
        <v>99</v>
      </c>
      <c r="DD3" s="14">
        <f t="shared" si="0"/>
        <v>100</v>
      </c>
      <c r="DE3" s="14">
        <f t="shared" si="0"/>
        <v>101</v>
      </c>
      <c r="DF3" s="14">
        <f t="shared" si="0"/>
        <v>102</v>
      </c>
      <c r="DG3" s="14">
        <f t="shared" si="0"/>
        <v>103</v>
      </c>
      <c r="DH3" s="14">
        <f t="shared" si="0"/>
        <v>104</v>
      </c>
      <c r="DI3" s="14">
        <f t="shared" si="0"/>
        <v>105</v>
      </c>
      <c r="DJ3" s="14">
        <f t="shared" si="0"/>
        <v>106</v>
      </c>
      <c r="DK3" s="14">
        <f t="shared" si="0"/>
        <v>107</v>
      </c>
      <c r="DL3" s="14">
        <f t="shared" si="0"/>
        <v>108</v>
      </c>
      <c r="DM3" s="14">
        <f t="shared" si="0"/>
        <v>109</v>
      </c>
      <c r="DN3" s="14">
        <f t="shared" si="0"/>
        <v>110</v>
      </c>
      <c r="DO3" s="14">
        <f t="shared" si="0"/>
        <v>111</v>
      </c>
      <c r="DP3" s="14">
        <f t="shared" si="0"/>
        <v>112</v>
      </c>
      <c r="DQ3" s="14">
        <f t="shared" si="0"/>
        <v>113</v>
      </c>
      <c r="DR3" s="14">
        <f t="shared" si="0"/>
        <v>114</v>
      </c>
      <c r="DS3" s="14">
        <f t="shared" si="0"/>
        <v>115</v>
      </c>
      <c r="DT3" s="14">
        <f t="shared" si="0"/>
        <v>116</v>
      </c>
      <c r="DU3" s="14">
        <f t="shared" si="0"/>
        <v>117</v>
      </c>
      <c r="DV3" s="14">
        <f t="shared" si="0"/>
        <v>118</v>
      </c>
      <c r="DW3" s="14">
        <f t="shared" si="0"/>
        <v>119</v>
      </c>
      <c r="DX3" s="14">
        <f t="shared" si="0"/>
        <v>120</v>
      </c>
      <c r="DY3" s="14">
        <f t="shared" si="0"/>
        <v>121</v>
      </c>
    </row>
    <row r="4" spans="1:129" s="1" customFormat="1" ht="162" customHeight="1" x14ac:dyDescent="0.2">
      <c r="A4" s="24"/>
      <c r="B4" s="19" t="s">
        <v>1</v>
      </c>
      <c r="C4" s="21" t="s">
        <v>2</v>
      </c>
      <c r="D4" s="23" t="s">
        <v>3</v>
      </c>
      <c r="E4" s="11" t="s">
        <v>0</v>
      </c>
      <c r="F4" s="23" t="s">
        <v>4</v>
      </c>
      <c r="G4" s="23" t="s">
        <v>5</v>
      </c>
      <c r="H4" s="26" t="s">
        <v>98</v>
      </c>
      <c r="I4" s="26" t="s">
        <v>154</v>
      </c>
      <c r="J4" s="26" t="s">
        <v>99</v>
      </c>
      <c r="K4" s="26" t="s">
        <v>100</v>
      </c>
      <c r="L4" s="26" t="s">
        <v>110</v>
      </c>
      <c r="M4" s="26" t="s">
        <v>112</v>
      </c>
      <c r="N4" s="26" t="s">
        <v>114</v>
      </c>
      <c r="O4" s="26" t="s">
        <v>115</v>
      </c>
      <c r="P4" s="26" t="s">
        <v>140</v>
      </c>
      <c r="Q4" s="26" t="s">
        <v>155</v>
      </c>
      <c r="R4" s="26" t="s">
        <v>116</v>
      </c>
      <c r="S4" s="26" t="s">
        <v>121</v>
      </c>
      <c r="T4" s="26" t="s">
        <v>120</v>
      </c>
      <c r="U4" s="26" t="s">
        <v>123</v>
      </c>
      <c r="V4" s="26" t="s">
        <v>125</v>
      </c>
      <c r="W4" s="26" t="s">
        <v>126</v>
      </c>
      <c r="X4" s="26" t="s">
        <v>127</v>
      </c>
      <c r="Y4" s="26" t="s">
        <v>129</v>
      </c>
      <c r="Z4" s="26" t="s">
        <v>132</v>
      </c>
      <c r="AA4" s="26" t="s">
        <v>133</v>
      </c>
      <c r="AB4" s="26" t="s">
        <v>134</v>
      </c>
      <c r="AC4" s="26" t="s">
        <v>135</v>
      </c>
      <c r="AD4" s="26" t="s">
        <v>136</v>
      </c>
      <c r="AE4" s="26" t="s">
        <v>138</v>
      </c>
      <c r="AF4" s="26" t="s">
        <v>142</v>
      </c>
      <c r="AG4" s="26" t="s">
        <v>139</v>
      </c>
      <c r="AH4" s="26" t="s">
        <v>141</v>
      </c>
      <c r="AI4" s="26" t="s">
        <v>143</v>
      </c>
      <c r="AJ4" s="26" t="s">
        <v>144</v>
      </c>
      <c r="AK4" s="26" t="s">
        <v>145</v>
      </c>
      <c r="AL4" s="26" t="s">
        <v>146</v>
      </c>
      <c r="AM4" s="26" t="s">
        <v>147</v>
      </c>
      <c r="AN4" s="26" t="s">
        <v>148</v>
      </c>
      <c r="AO4" s="26" t="s">
        <v>149</v>
      </c>
      <c r="AP4" s="26" t="s">
        <v>151</v>
      </c>
      <c r="AQ4" s="26" t="s">
        <v>152</v>
      </c>
      <c r="AR4" s="26" t="s">
        <v>153</v>
      </c>
      <c r="AS4" s="26" t="s">
        <v>156</v>
      </c>
      <c r="AT4" s="26" t="s">
        <v>157</v>
      </c>
      <c r="AU4" s="26" t="s">
        <v>159</v>
      </c>
      <c r="AV4" s="26" t="s">
        <v>160</v>
      </c>
      <c r="AW4" s="26" t="s">
        <v>161</v>
      </c>
      <c r="AX4" s="26" t="s">
        <v>162</v>
      </c>
      <c r="AY4" s="26" t="s">
        <v>164</v>
      </c>
      <c r="AZ4" s="26" t="s">
        <v>167</v>
      </c>
      <c r="BA4" s="26" t="s">
        <v>165</v>
      </c>
      <c r="BB4" s="26" t="s">
        <v>166</v>
      </c>
      <c r="BC4" s="26" t="s">
        <v>168</v>
      </c>
      <c r="BD4" s="26" t="s">
        <v>169</v>
      </c>
      <c r="BE4" s="26" t="s">
        <v>170</v>
      </c>
      <c r="BF4" s="26" t="s">
        <v>171</v>
      </c>
      <c r="BG4" s="26" t="s">
        <v>172</v>
      </c>
      <c r="BH4" s="26" t="s">
        <v>173</v>
      </c>
      <c r="BI4" s="26" t="s">
        <v>174</v>
      </c>
      <c r="BJ4" s="26" t="s">
        <v>178</v>
      </c>
      <c r="BK4" s="26" t="s">
        <v>179</v>
      </c>
      <c r="BL4" s="26" t="s">
        <v>181</v>
      </c>
      <c r="BM4" s="26" t="s">
        <v>182</v>
      </c>
      <c r="BN4" s="26" t="s">
        <v>183</v>
      </c>
      <c r="BO4" s="26" t="s">
        <v>186</v>
      </c>
      <c r="BP4" s="26" t="s">
        <v>187</v>
      </c>
      <c r="BQ4" s="26" t="s">
        <v>188</v>
      </c>
      <c r="BR4" s="26" t="s">
        <v>190</v>
      </c>
      <c r="BS4" s="26" t="s">
        <v>189</v>
      </c>
      <c r="BT4" s="26" t="s">
        <v>191</v>
      </c>
      <c r="BU4" s="26" t="s">
        <v>192</v>
      </c>
      <c r="BV4" s="26" t="s">
        <v>193</v>
      </c>
      <c r="BW4" s="26" t="s">
        <v>194</v>
      </c>
      <c r="BX4" s="26"/>
      <c r="BY4" s="26"/>
      <c r="BZ4" s="26"/>
      <c r="CA4" s="26"/>
      <c r="CB4" s="26"/>
      <c r="CC4" s="38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</row>
    <row r="5" spans="1:129" ht="15" customHeight="1" x14ac:dyDescent="0.2">
      <c r="A5" s="10">
        <v>1</v>
      </c>
      <c r="B5" s="11" t="s">
        <v>88</v>
      </c>
      <c r="C5" s="11" t="s">
        <v>23</v>
      </c>
      <c r="D5" s="11" t="s">
        <v>24</v>
      </c>
      <c r="E5" s="16">
        <v>23457</v>
      </c>
      <c r="F5" s="16">
        <f t="shared" ref="F5:F11" si="1">COUNTIF(H5:DY5,"&gt;0")</f>
        <v>27</v>
      </c>
      <c r="G5" s="16">
        <f t="shared" ref="G5:G43" si="2">SUM(H5:DY5)</f>
        <v>79</v>
      </c>
      <c r="H5" s="17">
        <v>1</v>
      </c>
      <c r="I5" s="17">
        <v>2</v>
      </c>
      <c r="J5" s="17">
        <v>0</v>
      </c>
      <c r="K5" s="17">
        <v>2</v>
      </c>
      <c r="L5" s="17">
        <v>2</v>
      </c>
      <c r="M5" s="17">
        <v>0</v>
      </c>
      <c r="N5" s="17">
        <v>0</v>
      </c>
      <c r="O5" s="17">
        <v>0</v>
      </c>
      <c r="P5" s="17">
        <v>5</v>
      </c>
      <c r="Q5" s="17">
        <v>2</v>
      </c>
      <c r="R5" s="17">
        <v>0</v>
      </c>
      <c r="S5" s="17">
        <v>20</v>
      </c>
      <c r="T5" s="17">
        <v>0</v>
      </c>
      <c r="U5" s="17">
        <v>1</v>
      </c>
      <c r="V5" s="17">
        <v>0</v>
      </c>
      <c r="W5" s="17">
        <v>0</v>
      </c>
      <c r="X5" s="17">
        <v>0</v>
      </c>
      <c r="Y5" s="17">
        <v>1</v>
      </c>
      <c r="Z5" s="17">
        <v>0</v>
      </c>
      <c r="AA5" s="17">
        <v>1</v>
      </c>
      <c r="AB5" s="17">
        <v>0</v>
      </c>
      <c r="AC5" s="17">
        <v>0</v>
      </c>
      <c r="AD5" s="17">
        <v>0</v>
      </c>
      <c r="AE5" s="17">
        <v>20</v>
      </c>
      <c r="AF5" s="17">
        <v>0</v>
      </c>
      <c r="AG5" s="17">
        <v>0</v>
      </c>
      <c r="AH5" s="17">
        <v>0</v>
      </c>
      <c r="AI5" s="17">
        <v>1</v>
      </c>
      <c r="AJ5" s="17">
        <v>0</v>
      </c>
      <c r="AK5" s="17">
        <v>0</v>
      </c>
      <c r="AL5" s="17">
        <v>1</v>
      </c>
      <c r="AM5" s="17">
        <v>1</v>
      </c>
      <c r="AN5" s="17">
        <v>0</v>
      </c>
      <c r="AO5" s="17">
        <v>1</v>
      </c>
      <c r="AP5" s="17">
        <v>0</v>
      </c>
      <c r="AQ5" s="17">
        <v>0</v>
      </c>
      <c r="AR5" s="17">
        <v>1</v>
      </c>
      <c r="AS5" s="17">
        <v>0</v>
      </c>
      <c r="AT5" s="17">
        <v>1</v>
      </c>
      <c r="AU5" s="17">
        <v>0</v>
      </c>
      <c r="AV5" s="17">
        <v>1</v>
      </c>
      <c r="AW5" s="17">
        <v>1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1</v>
      </c>
      <c r="BE5" s="17">
        <v>0</v>
      </c>
      <c r="BF5" s="17">
        <v>1</v>
      </c>
      <c r="BG5" s="17">
        <v>0</v>
      </c>
      <c r="BH5" s="17">
        <v>0</v>
      </c>
      <c r="BI5" s="17">
        <v>5</v>
      </c>
      <c r="BJ5" s="17">
        <v>0</v>
      </c>
      <c r="BK5" s="17">
        <v>1</v>
      </c>
      <c r="BL5" s="17">
        <v>0</v>
      </c>
      <c r="BM5" s="17">
        <v>2</v>
      </c>
      <c r="BN5" s="17">
        <v>0</v>
      </c>
      <c r="BO5" s="17">
        <v>1</v>
      </c>
      <c r="BP5" s="17">
        <v>0</v>
      </c>
      <c r="BQ5" s="17">
        <v>0</v>
      </c>
      <c r="BR5" s="17">
        <v>0</v>
      </c>
      <c r="BS5" s="17">
        <v>0</v>
      </c>
      <c r="BT5" s="17">
        <v>0</v>
      </c>
      <c r="BU5" s="17">
        <v>2</v>
      </c>
      <c r="BV5" s="17">
        <v>0</v>
      </c>
      <c r="BW5" s="17">
        <v>1</v>
      </c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</row>
    <row r="6" spans="1:129" ht="15" customHeight="1" x14ac:dyDescent="0.2">
      <c r="A6" s="10">
        <v>2</v>
      </c>
      <c r="B6" s="11" t="s">
        <v>28</v>
      </c>
      <c r="C6" s="11" t="s">
        <v>29</v>
      </c>
      <c r="D6" s="11" t="s">
        <v>33</v>
      </c>
      <c r="E6" s="16">
        <v>18333</v>
      </c>
      <c r="F6" s="16">
        <f>COUNTIF(H6:DY6,"&gt;0")</f>
        <v>31</v>
      </c>
      <c r="G6" s="16">
        <f>SUM(H6:DY6)</f>
        <v>41</v>
      </c>
      <c r="H6" s="17">
        <v>1</v>
      </c>
      <c r="I6" s="17">
        <v>0</v>
      </c>
      <c r="J6" s="17">
        <v>0</v>
      </c>
      <c r="K6" s="17">
        <v>2</v>
      </c>
      <c r="L6" s="17">
        <v>2</v>
      </c>
      <c r="M6" s="17">
        <v>0</v>
      </c>
      <c r="N6" s="17">
        <v>1</v>
      </c>
      <c r="O6" s="17">
        <v>0</v>
      </c>
      <c r="P6" s="17">
        <v>0</v>
      </c>
      <c r="Q6" s="17">
        <v>2</v>
      </c>
      <c r="R6" s="17">
        <v>0</v>
      </c>
      <c r="S6" s="17">
        <v>0</v>
      </c>
      <c r="T6" s="17">
        <v>1</v>
      </c>
      <c r="U6" s="17">
        <v>1</v>
      </c>
      <c r="V6" s="17">
        <v>0</v>
      </c>
      <c r="W6" s="17">
        <v>1</v>
      </c>
      <c r="X6" s="17">
        <v>0</v>
      </c>
      <c r="Y6" s="17">
        <v>1</v>
      </c>
      <c r="Z6" s="17">
        <v>0</v>
      </c>
      <c r="AA6" s="17">
        <v>0</v>
      </c>
      <c r="AB6" s="17">
        <v>0</v>
      </c>
      <c r="AC6" s="17">
        <v>1</v>
      </c>
      <c r="AD6" s="17">
        <v>1</v>
      </c>
      <c r="AE6" s="17">
        <v>0</v>
      </c>
      <c r="AF6" s="17">
        <v>0</v>
      </c>
      <c r="AG6" s="17">
        <v>1</v>
      </c>
      <c r="AH6" s="17">
        <v>0</v>
      </c>
      <c r="AI6" s="17">
        <v>1</v>
      </c>
      <c r="AJ6" s="17">
        <v>1</v>
      </c>
      <c r="AK6" s="17">
        <v>1</v>
      </c>
      <c r="AL6" s="17">
        <v>1</v>
      </c>
      <c r="AM6" s="17">
        <v>1</v>
      </c>
      <c r="AN6" s="17">
        <v>1</v>
      </c>
      <c r="AO6" s="17">
        <v>1</v>
      </c>
      <c r="AP6" s="17">
        <v>0</v>
      </c>
      <c r="AQ6" s="17">
        <v>0</v>
      </c>
      <c r="AR6" s="17">
        <v>0</v>
      </c>
      <c r="AS6" s="17">
        <v>0</v>
      </c>
      <c r="AT6" s="17">
        <v>1</v>
      </c>
      <c r="AU6" s="17">
        <v>0</v>
      </c>
      <c r="AV6" s="17">
        <v>1</v>
      </c>
      <c r="AW6" s="17">
        <v>1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1</v>
      </c>
      <c r="BE6" s="17">
        <v>0</v>
      </c>
      <c r="BF6" s="17">
        <v>1</v>
      </c>
      <c r="BG6" s="17">
        <v>0</v>
      </c>
      <c r="BH6" s="17">
        <v>2</v>
      </c>
      <c r="BI6" s="17">
        <v>0</v>
      </c>
      <c r="BJ6" s="17">
        <v>0</v>
      </c>
      <c r="BK6" s="17">
        <v>1</v>
      </c>
      <c r="BL6" s="17">
        <v>0</v>
      </c>
      <c r="BM6" s="17">
        <v>0</v>
      </c>
      <c r="BN6" s="17">
        <v>0</v>
      </c>
      <c r="BO6" s="17">
        <v>1</v>
      </c>
      <c r="BP6" s="17">
        <v>0</v>
      </c>
      <c r="BQ6" s="17">
        <v>2</v>
      </c>
      <c r="BR6" s="17">
        <v>0</v>
      </c>
      <c r="BS6" s="17">
        <v>0</v>
      </c>
      <c r="BT6" s="17">
        <v>0</v>
      </c>
      <c r="BU6" s="17">
        <v>2</v>
      </c>
      <c r="BV6" s="17">
        <v>5</v>
      </c>
      <c r="BW6" s="17">
        <v>1</v>
      </c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</row>
    <row r="7" spans="1:129" ht="15" customHeight="1" x14ac:dyDescent="0.2">
      <c r="A7" s="10">
        <v>3</v>
      </c>
      <c r="B7" s="11" t="s">
        <v>15</v>
      </c>
      <c r="C7" s="11" t="s">
        <v>16</v>
      </c>
      <c r="D7" s="11" t="s">
        <v>17</v>
      </c>
      <c r="E7" s="16">
        <v>24723</v>
      </c>
      <c r="F7" s="16">
        <f t="shared" si="1"/>
        <v>30</v>
      </c>
      <c r="G7" s="16">
        <f t="shared" si="2"/>
        <v>39</v>
      </c>
      <c r="H7" s="17">
        <v>1</v>
      </c>
      <c r="I7" s="17">
        <v>2</v>
      </c>
      <c r="J7" s="17">
        <v>0</v>
      </c>
      <c r="K7" s="17">
        <v>2</v>
      </c>
      <c r="L7" s="17">
        <v>2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1</v>
      </c>
      <c r="S7" s="17">
        <v>0</v>
      </c>
      <c r="T7" s="17">
        <v>1</v>
      </c>
      <c r="U7" s="17">
        <v>1</v>
      </c>
      <c r="V7" s="17">
        <v>0</v>
      </c>
      <c r="W7" s="17">
        <v>1</v>
      </c>
      <c r="X7" s="17">
        <v>0</v>
      </c>
      <c r="Y7" s="17">
        <v>1</v>
      </c>
      <c r="Z7" s="17">
        <v>0</v>
      </c>
      <c r="AA7" s="17">
        <v>0</v>
      </c>
      <c r="AB7" s="17">
        <v>0</v>
      </c>
      <c r="AC7" s="17">
        <v>1</v>
      </c>
      <c r="AD7" s="17">
        <v>1</v>
      </c>
      <c r="AE7" s="17">
        <v>0</v>
      </c>
      <c r="AF7" s="17">
        <v>0</v>
      </c>
      <c r="AG7" s="17">
        <v>0</v>
      </c>
      <c r="AH7" s="17">
        <v>5</v>
      </c>
      <c r="AI7" s="17">
        <v>1</v>
      </c>
      <c r="AJ7" s="17">
        <v>1</v>
      </c>
      <c r="AK7" s="17">
        <v>1</v>
      </c>
      <c r="AL7" s="17">
        <v>1</v>
      </c>
      <c r="AM7" s="17">
        <v>1</v>
      </c>
      <c r="AN7" s="17">
        <v>1</v>
      </c>
      <c r="AO7" s="17">
        <v>1</v>
      </c>
      <c r="AP7" s="17">
        <v>0</v>
      </c>
      <c r="AQ7" s="17">
        <v>0</v>
      </c>
      <c r="AR7" s="17">
        <v>0</v>
      </c>
      <c r="AS7" s="17">
        <v>0</v>
      </c>
      <c r="AT7" s="17">
        <v>1</v>
      </c>
      <c r="AU7" s="17">
        <v>0</v>
      </c>
      <c r="AV7" s="17">
        <v>0</v>
      </c>
      <c r="AW7" s="17">
        <v>1</v>
      </c>
      <c r="AX7" s="17">
        <v>0</v>
      </c>
      <c r="AY7" s="17">
        <v>1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1</v>
      </c>
      <c r="BF7" s="17">
        <v>1</v>
      </c>
      <c r="BG7" s="17">
        <v>0</v>
      </c>
      <c r="BH7" s="17">
        <v>0</v>
      </c>
      <c r="BI7" s="17">
        <v>0</v>
      </c>
      <c r="BJ7" s="17">
        <v>1</v>
      </c>
      <c r="BK7" s="17">
        <v>1</v>
      </c>
      <c r="BL7" s="17">
        <v>0</v>
      </c>
      <c r="BM7" s="17">
        <v>2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1</v>
      </c>
      <c r="BT7" s="17">
        <v>0</v>
      </c>
      <c r="BU7" s="17">
        <v>2</v>
      </c>
      <c r="BV7" s="17">
        <v>0</v>
      </c>
      <c r="BW7" s="17">
        <v>1</v>
      </c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</row>
    <row r="8" spans="1:129" ht="15" customHeight="1" x14ac:dyDescent="0.2">
      <c r="A8" s="10">
        <v>4</v>
      </c>
      <c r="B8" s="11" t="s">
        <v>43</v>
      </c>
      <c r="C8" s="11" t="s">
        <v>44</v>
      </c>
      <c r="D8" s="11" t="s">
        <v>12</v>
      </c>
      <c r="E8" s="16">
        <v>23947</v>
      </c>
      <c r="F8" s="16">
        <f t="shared" ref="F8" si="3">COUNTIF(H8:DY8,"&gt;0")</f>
        <v>25</v>
      </c>
      <c r="G8" s="16">
        <f>SUM(H8:DY8)</f>
        <v>36</v>
      </c>
      <c r="H8" s="17">
        <v>1</v>
      </c>
      <c r="I8" s="17">
        <v>2</v>
      </c>
      <c r="J8" s="17">
        <v>0</v>
      </c>
      <c r="K8" s="17">
        <v>2</v>
      </c>
      <c r="L8" s="17">
        <v>2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1</v>
      </c>
      <c r="S8" s="17">
        <v>0</v>
      </c>
      <c r="T8" s="17">
        <v>3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1</v>
      </c>
      <c r="AD8" s="17">
        <v>0</v>
      </c>
      <c r="AE8" s="17">
        <v>0</v>
      </c>
      <c r="AF8" s="17">
        <v>0</v>
      </c>
      <c r="AG8" s="17">
        <v>0</v>
      </c>
      <c r="AH8" s="17">
        <v>5</v>
      </c>
      <c r="AI8" s="17">
        <v>1</v>
      </c>
      <c r="AJ8" s="17">
        <v>0</v>
      </c>
      <c r="AK8" s="17">
        <v>1</v>
      </c>
      <c r="AL8" s="17">
        <v>0</v>
      </c>
      <c r="AM8" s="17">
        <v>1</v>
      </c>
      <c r="AN8" s="17">
        <v>1</v>
      </c>
      <c r="AO8" s="17">
        <v>1</v>
      </c>
      <c r="AP8" s="17">
        <v>0</v>
      </c>
      <c r="AQ8" s="17">
        <v>0</v>
      </c>
      <c r="AR8" s="17">
        <v>0</v>
      </c>
      <c r="AS8" s="17">
        <v>0</v>
      </c>
      <c r="AT8" s="17">
        <v>1</v>
      </c>
      <c r="AU8" s="17">
        <v>0</v>
      </c>
      <c r="AV8" s="17">
        <v>0</v>
      </c>
      <c r="AW8" s="17">
        <v>1</v>
      </c>
      <c r="AX8" s="17">
        <v>0</v>
      </c>
      <c r="AY8" s="17">
        <v>1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1</v>
      </c>
      <c r="BF8" s="17">
        <v>1</v>
      </c>
      <c r="BG8" s="17">
        <v>0</v>
      </c>
      <c r="BH8" s="17">
        <v>0</v>
      </c>
      <c r="BI8" s="17">
        <v>0</v>
      </c>
      <c r="BJ8" s="17">
        <v>1</v>
      </c>
      <c r="BK8" s="17">
        <v>1</v>
      </c>
      <c r="BL8" s="17">
        <v>0</v>
      </c>
      <c r="BM8" s="17">
        <v>2</v>
      </c>
      <c r="BN8" s="17">
        <v>0</v>
      </c>
      <c r="BO8" s="17">
        <v>1</v>
      </c>
      <c r="BP8" s="17">
        <v>0</v>
      </c>
      <c r="BQ8" s="17">
        <v>0</v>
      </c>
      <c r="BR8" s="17">
        <v>0</v>
      </c>
      <c r="BS8" s="17">
        <v>1</v>
      </c>
      <c r="BT8" s="17">
        <v>0</v>
      </c>
      <c r="BU8" s="17">
        <v>2</v>
      </c>
      <c r="BV8" s="17">
        <v>0</v>
      </c>
      <c r="BW8" s="17">
        <v>1</v>
      </c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</row>
    <row r="9" spans="1:129" ht="15" customHeight="1" x14ac:dyDescent="0.2">
      <c r="A9" s="10">
        <v>5</v>
      </c>
      <c r="B9" s="11" t="s">
        <v>31</v>
      </c>
      <c r="C9" s="11" t="s">
        <v>32</v>
      </c>
      <c r="D9" s="11" t="s">
        <v>33</v>
      </c>
      <c r="E9" s="16"/>
      <c r="F9" s="16">
        <f>COUNTIF(H9:DY9,"&gt;0")</f>
        <v>30</v>
      </c>
      <c r="G9" s="16">
        <f>SUM(H9:DY9)</f>
        <v>35</v>
      </c>
      <c r="H9" s="17">
        <v>1</v>
      </c>
      <c r="I9" s="17">
        <v>0</v>
      </c>
      <c r="J9" s="17">
        <v>0</v>
      </c>
      <c r="K9" s="17">
        <v>0</v>
      </c>
      <c r="L9" s="17">
        <v>2</v>
      </c>
      <c r="M9" s="17">
        <v>1</v>
      </c>
      <c r="N9" s="17">
        <v>1</v>
      </c>
      <c r="O9" s="17">
        <v>0</v>
      </c>
      <c r="P9" s="17">
        <v>0</v>
      </c>
      <c r="Q9" s="17">
        <v>2</v>
      </c>
      <c r="R9" s="17">
        <v>0</v>
      </c>
      <c r="S9" s="17">
        <v>0</v>
      </c>
      <c r="T9" s="17">
        <v>0</v>
      </c>
      <c r="U9" s="17">
        <v>1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1</v>
      </c>
      <c r="AC9" s="17">
        <v>1</v>
      </c>
      <c r="AD9" s="17">
        <v>1</v>
      </c>
      <c r="AE9" s="17">
        <v>0</v>
      </c>
      <c r="AF9" s="17">
        <v>0</v>
      </c>
      <c r="AG9" s="17">
        <v>0</v>
      </c>
      <c r="AH9" s="17">
        <v>0</v>
      </c>
      <c r="AI9" s="17">
        <v>1</v>
      </c>
      <c r="AJ9" s="17">
        <v>1</v>
      </c>
      <c r="AK9" s="17">
        <v>1</v>
      </c>
      <c r="AL9" s="17">
        <v>1</v>
      </c>
      <c r="AM9" s="17">
        <v>1</v>
      </c>
      <c r="AN9" s="17">
        <v>1</v>
      </c>
      <c r="AO9" s="17">
        <v>1</v>
      </c>
      <c r="AP9" s="17">
        <v>0</v>
      </c>
      <c r="AQ9" s="17">
        <v>1</v>
      </c>
      <c r="AR9" s="17">
        <v>0</v>
      </c>
      <c r="AS9" s="17">
        <v>0</v>
      </c>
      <c r="AT9" s="17">
        <v>1</v>
      </c>
      <c r="AU9" s="17">
        <v>0</v>
      </c>
      <c r="AV9" s="17">
        <v>0</v>
      </c>
      <c r="AW9" s="17">
        <v>1</v>
      </c>
      <c r="AX9" s="17">
        <v>1</v>
      </c>
      <c r="AY9" s="17">
        <v>1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1</v>
      </c>
      <c r="BG9" s="17">
        <v>0</v>
      </c>
      <c r="BH9" s="17">
        <v>0</v>
      </c>
      <c r="BI9" s="17">
        <v>0</v>
      </c>
      <c r="BJ9" s="17">
        <v>0</v>
      </c>
      <c r="BK9" s="17">
        <v>1</v>
      </c>
      <c r="BL9" s="17">
        <v>0</v>
      </c>
      <c r="BM9" s="17">
        <v>2</v>
      </c>
      <c r="BN9" s="17">
        <v>1</v>
      </c>
      <c r="BO9" s="17">
        <v>1</v>
      </c>
      <c r="BP9" s="17">
        <v>0</v>
      </c>
      <c r="BQ9" s="17">
        <v>2</v>
      </c>
      <c r="BR9" s="17">
        <v>0</v>
      </c>
      <c r="BS9" s="17">
        <v>1</v>
      </c>
      <c r="BT9" s="17">
        <v>0</v>
      </c>
      <c r="BU9" s="17">
        <v>2</v>
      </c>
      <c r="BV9" s="17">
        <v>0</v>
      </c>
      <c r="BW9" s="17">
        <v>1</v>
      </c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</row>
    <row r="10" spans="1:129" ht="15" customHeight="1" x14ac:dyDescent="0.2">
      <c r="A10" s="10">
        <v>6</v>
      </c>
      <c r="B10" s="11" t="s">
        <v>19</v>
      </c>
      <c r="C10" s="11" t="s">
        <v>20</v>
      </c>
      <c r="D10" s="11" t="s">
        <v>11</v>
      </c>
      <c r="E10" s="16">
        <v>20498</v>
      </c>
      <c r="F10" s="16">
        <f>COUNTIF(H10:DY10,"&gt;0")</f>
        <v>21</v>
      </c>
      <c r="G10" s="16">
        <f>SUM(H10:DY10)</f>
        <v>34</v>
      </c>
      <c r="H10" s="17">
        <v>1</v>
      </c>
      <c r="I10" s="17">
        <v>0</v>
      </c>
      <c r="J10" s="17">
        <v>1</v>
      </c>
      <c r="K10" s="17">
        <v>2</v>
      </c>
      <c r="L10" s="17">
        <v>0</v>
      </c>
      <c r="M10" s="17">
        <v>0</v>
      </c>
      <c r="N10" s="17">
        <v>0</v>
      </c>
      <c r="O10" s="17">
        <v>0</v>
      </c>
      <c r="P10" s="17">
        <v>5</v>
      </c>
      <c r="Q10" s="17">
        <v>0</v>
      </c>
      <c r="R10" s="17">
        <v>1</v>
      </c>
      <c r="S10" s="17">
        <v>0</v>
      </c>
      <c r="T10" s="17">
        <v>0</v>
      </c>
      <c r="U10" s="17">
        <v>1</v>
      </c>
      <c r="V10" s="17">
        <v>0</v>
      </c>
      <c r="W10" s="17">
        <v>1</v>
      </c>
      <c r="X10" s="17">
        <v>0</v>
      </c>
      <c r="Y10" s="17">
        <v>1</v>
      </c>
      <c r="Z10" s="17">
        <v>0</v>
      </c>
      <c r="AA10" s="17">
        <v>0</v>
      </c>
      <c r="AB10" s="17">
        <v>0</v>
      </c>
      <c r="AC10" s="17">
        <v>1</v>
      </c>
      <c r="AD10" s="17">
        <v>1</v>
      </c>
      <c r="AE10" s="17">
        <v>0</v>
      </c>
      <c r="AF10" s="17">
        <v>0</v>
      </c>
      <c r="AG10" s="17">
        <v>0</v>
      </c>
      <c r="AH10" s="17">
        <v>0</v>
      </c>
      <c r="AI10" s="17">
        <v>1</v>
      </c>
      <c r="AJ10" s="17">
        <v>1</v>
      </c>
      <c r="AK10" s="17">
        <v>0</v>
      </c>
      <c r="AL10" s="17">
        <v>1</v>
      </c>
      <c r="AM10" s="17">
        <v>1</v>
      </c>
      <c r="AN10" s="17">
        <v>0</v>
      </c>
      <c r="AO10" s="17">
        <v>0</v>
      </c>
      <c r="AP10" s="17">
        <v>0</v>
      </c>
      <c r="AQ10" s="17">
        <v>0</v>
      </c>
      <c r="AR10" s="17">
        <v>1</v>
      </c>
      <c r="AS10" s="17">
        <v>5</v>
      </c>
      <c r="AT10" s="17">
        <v>0</v>
      </c>
      <c r="AU10" s="17">
        <v>0</v>
      </c>
      <c r="AV10" s="17">
        <v>0</v>
      </c>
      <c r="AW10" s="17">
        <v>1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1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1</v>
      </c>
      <c r="BK10" s="17">
        <v>0</v>
      </c>
      <c r="BL10" s="17">
        <v>0</v>
      </c>
      <c r="BM10" s="17">
        <v>0</v>
      </c>
      <c r="BN10" s="17">
        <v>0</v>
      </c>
      <c r="BO10" s="17">
        <v>1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5</v>
      </c>
      <c r="BW10" s="17">
        <v>0</v>
      </c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</row>
    <row r="11" spans="1:129" ht="15" customHeight="1" x14ac:dyDescent="0.2">
      <c r="A11" s="10">
        <v>7</v>
      </c>
      <c r="B11" s="11" t="s">
        <v>18</v>
      </c>
      <c r="C11" s="11" t="s">
        <v>14</v>
      </c>
      <c r="D11" s="11" t="s">
        <v>11</v>
      </c>
      <c r="E11" s="16">
        <v>22696</v>
      </c>
      <c r="F11" s="16">
        <f t="shared" si="1"/>
        <v>28</v>
      </c>
      <c r="G11" s="16">
        <f t="shared" si="2"/>
        <v>33</v>
      </c>
      <c r="H11" s="17">
        <v>1</v>
      </c>
      <c r="I11" s="17">
        <v>0</v>
      </c>
      <c r="J11" s="17">
        <v>0</v>
      </c>
      <c r="K11" s="17">
        <v>2</v>
      </c>
      <c r="L11" s="17">
        <v>2</v>
      </c>
      <c r="M11" s="17">
        <v>1</v>
      </c>
      <c r="N11" s="17">
        <v>0</v>
      </c>
      <c r="O11" s="17">
        <v>2</v>
      </c>
      <c r="P11" s="17">
        <v>0</v>
      </c>
      <c r="Q11" s="17">
        <v>2</v>
      </c>
      <c r="R11" s="17">
        <v>0</v>
      </c>
      <c r="S11" s="17">
        <v>0</v>
      </c>
      <c r="T11" s="17">
        <v>1</v>
      </c>
      <c r="U11" s="17">
        <v>1</v>
      </c>
      <c r="V11" s="17">
        <v>0</v>
      </c>
      <c r="W11" s="17">
        <v>1</v>
      </c>
      <c r="X11" s="17">
        <v>0</v>
      </c>
      <c r="Y11" s="17">
        <v>1</v>
      </c>
      <c r="Z11" s="17">
        <v>0</v>
      </c>
      <c r="AA11" s="17">
        <v>0</v>
      </c>
      <c r="AB11" s="17">
        <v>1</v>
      </c>
      <c r="AC11" s="17">
        <v>0</v>
      </c>
      <c r="AD11" s="17">
        <v>0</v>
      </c>
      <c r="AE11" s="17">
        <v>0</v>
      </c>
      <c r="AF11" s="17">
        <v>1</v>
      </c>
      <c r="AG11" s="17">
        <v>0</v>
      </c>
      <c r="AH11" s="17">
        <v>0</v>
      </c>
      <c r="AI11" s="17">
        <v>1</v>
      </c>
      <c r="AJ11" s="17">
        <v>1</v>
      </c>
      <c r="AK11" s="17">
        <v>1</v>
      </c>
      <c r="AL11" s="17">
        <v>1</v>
      </c>
      <c r="AM11" s="17">
        <v>1</v>
      </c>
      <c r="AN11" s="17">
        <v>1</v>
      </c>
      <c r="AO11" s="17">
        <v>1</v>
      </c>
      <c r="AP11" s="17">
        <v>0</v>
      </c>
      <c r="AQ11" s="17">
        <v>0</v>
      </c>
      <c r="AR11" s="17">
        <v>1</v>
      </c>
      <c r="AS11" s="17">
        <v>0</v>
      </c>
      <c r="AT11" s="17">
        <v>1</v>
      </c>
      <c r="AU11" s="17">
        <v>0</v>
      </c>
      <c r="AV11" s="17">
        <v>0</v>
      </c>
      <c r="AW11" s="17">
        <v>1</v>
      </c>
      <c r="AX11" s="17">
        <v>0</v>
      </c>
      <c r="AY11" s="17">
        <v>0</v>
      </c>
      <c r="AZ11" s="17">
        <v>0</v>
      </c>
      <c r="BA11" s="17">
        <v>1</v>
      </c>
      <c r="BB11" s="17">
        <v>0</v>
      </c>
      <c r="BC11" s="17">
        <v>0</v>
      </c>
      <c r="BD11" s="17">
        <v>0</v>
      </c>
      <c r="BE11" s="17">
        <v>0</v>
      </c>
      <c r="BF11" s="17">
        <v>1</v>
      </c>
      <c r="BG11" s="17">
        <v>1</v>
      </c>
      <c r="BH11" s="17">
        <v>0</v>
      </c>
      <c r="BI11" s="17">
        <v>0</v>
      </c>
      <c r="BJ11" s="17">
        <v>0</v>
      </c>
      <c r="BK11" s="17">
        <v>0</v>
      </c>
      <c r="BL11" s="17">
        <v>1</v>
      </c>
      <c r="BM11" s="17">
        <v>2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1</v>
      </c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</row>
    <row r="12" spans="1:129" ht="15" customHeight="1" x14ac:dyDescent="0.2">
      <c r="A12" s="10">
        <v>8</v>
      </c>
      <c r="B12" s="28" t="s">
        <v>80</v>
      </c>
      <c r="C12" s="28" t="s">
        <v>81</v>
      </c>
      <c r="D12" s="28" t="s">
        <v>12</v>
      </c>
      <c r="E12" s="25"/>
      <c r="F12" s="16">
        <f>COUNTIF(H12:DI12,"&gt;0")</f>
        <v>24</v>
      </c>
      <c r="G12" s="16">
        <f t="shared" ref="G12:G18" si="4">SUM(H12:DY12)</f>
        <v>33</v>
      </c>
      <c r="H12" s="17">
        <v>0</v>
      </c>
      <c r="I12" s="17">
        <v>2</v>
      </c>
      <c r="J12" s="17">
        <v>0</v>
      </c>
      <c r="K12" s="17">
        <v>2</v>
      </c>
      <c r="L12" s="17">
        <v>2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1</v>
      </c>
      <c r="U12" s="17">
        <v>0</v>
      </c>
      <c r="V12" s="17">
        <v>0</v>
      </c>
      <c r="W12" s="17">
        <v>1</v>
      </c>
      <c r="X12" s="17">
        <v>0</v>
      </c>
      <c r="Y12" s="17">
        <v>1</v>
      </c>
      <c r="Z12" s="17">
        <v>0</v>
      </c>
      <c r="AA12" s="17">
        <v>0</v>
      </c>
      <c r="AB12" s="17">
        <v>0</v>
      </c>
      <c r="AC12" s="17">
        <v>1</v>
      </c>
      <c r="AD12" s="17">
        <v>0</v>
      </c>
      <c r="AE12" s="17">
        <v>0</v>
      </c>
      <c r="AF12" s="17">
        <v>0</v>
      </c>
      <c r="AG12" s="17">
        <v>0</v>
      </c>
      <c r="AH12" s="17">
        <v>5</v>
      </c>
      <c r="AI12" s="17">
        <v>1</v>
      </c>
      <c r="AJ12" s="17">
        <v>0</v>
      </c>
      <c r="AK12" s="17">
        <v>0</v>
      </c>
      <c r="AL12" s="17">
        <v>1</v>
      </c>
      <c r="AM12" s="17">
        <v>1</v>
      </c>
      <c r="AN12" s="17">
        <v>1</v>
      </c>
      <c r="AO12" s="17">
        <v>1</v>
      </c>
      <c r="AP12" s="17">
        <v>0</v>
      </c>
      <c r="AQ12" s="17">
        <v>1</v>
      </c>
      <c r="AR12" s="17">
        <v>0</v>
      </c>
      <c r="AS12" s="17">
        <v>0</v>
      </c>
      <c r="AT12" s="17">
        <v>1</v>
      </c>
      <c r="AU12" s="17">
        <v>0</v>
      </c>
      <c r="AV12" s="17">
        <v>0</v>
      </c>
      <c r="AW12" s="17">
        <v>1</v>
      </c>
      <c r="AX12" s="17">
        <v>0</v>
      </c>
      <c r="AY12" s="17">
        <v>1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1</v>
      </c>
      <c r="BG12" s="17">
        <v>0</v>
      </c>
      <c r="BH12" s="17">
        <v>0</v>
      </c>
      <c r="BI12" s="17">
        <v>0</v>
      </c>
      <c r="BJ12" s="17">
        <v>1</v>
      </c>
      <c r="BK12" s="17">
        <v>0</v>
      </c>
      <c r="BL12" s="17">
        <v>0</v>
      </c>
      <c r="BM12" s="17">
        <v>2</v>
      </c>
      <c r="BN12" s="17">
        <v>0</v>
      </c>
      <c r="BO12" s="17">
        <v>1</v>
      </c>
      <c r="BP12" s="17">
        <v>0</v>
      </c>
      <c r="BQ12" s="17">
        <v>0</v>
      </c>
      <c r="BR12" s="17">
        <v>0</v>
      </c>
      <c r="BS12" s="17">
        <v>1</v>
      </c>
      <c r="BT12" s="17">
        <v>0</v>
      </c>
      <c r="BU12" s="17">
        <v>2</v>
      </c>
      <c r="BV12" s="17">
        <v>0</v>
      </c>
      <c r="BW12" s="17">
        <v>1</v>
      </c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</row>
    <row r="13" spans="1:129" ht="15" customHeight="1" x14ac:dyDescent="0.2">
      <c r="A13" s="10">
        <v>9</v>
      </c>
      <c r="B13" s="11" t="s">
        <v>87</v>
      </c>
      <c r="C13" s="11" t="s">
        <v>56</v>
      </c>
      <c r="D13" s="11" t="s">
        <v>24</v>
      </c>
      <c r="E13" s="16">
        <v>21581</v>
      </c>
      <c r="F13" s="16">
        <f>COUNTIF(H13:DY13,"&gt;0")</f>
        <v>24</v>
      </c>
      <c r="G13" s="16">
        <f>SUM(H13:DY13)</f>
        <v>32</v>
      </c>
      <c r="H13" s="17">
        <v>1</v>
      </c>
      <c r="I13" s="17">
        <v>0</v>
      </c>
      <c r="J13" s="17">
        <v>0</v>
      </c>
      <c r="K13" s="17">
        <v>0</v>
      </c>
      <c r="L13" s="17">
        <v>2</v>
      </c>
      <c r="M13" s="17">
        <v>0</v>
      </c>
      <c r="N13" s="17">
        <v>1</v>
      </c>
      <c r="O13" s="17">
        <v>0</v>
      </c>
      <c r="P13" s="17">
        <v>0</v>
      </c>
      <c r="Q13" s="17">
        <v>2</v>
      </c>
      <c r="R13" s="17">
        <v>0</v>
      </c>
      <c r="S13" s="17">
        <v>0</v>
      </c>
      <c r="T13" s="17">
        <v>1</v>
      </c>
      <c r="U13" s="17">
        <v>1</v>
      </c>
      <c r="V13" s="17">
        <v>0</v>
      </c>
      <c r="W13" s="17">
        <v>1</v>
      </c>
      <c r="X13" s="17">
        <v>0</v>
      </c>
      <c r="Y13" s="17">
        <v>1</v>
      </c>
      <c r="Z13" s="17"/>
      <c r="AA13" s="17">
        <v>0</v>
      </c>
      <c r="AB13" s="17">
        <v>0</v>
      </c>
      <c r="AC13" s="17">
        <v>1</v>
      </c>
      <c r="AD13" s="17">
        <v>1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1</v>
      </c>
      <c r="AL13" s="17">
        <v>1</v>
      </c>
      <c r="AM13" s="17">
        <v>0</v>
      </c>
      <c r="AN13" s="17">
        <v>1</v>
      </c>
      <c r="AO13" s="17">
        <v>1</v>
      </c>
      <c r="AP13" s="17">
        <v>0</v>
      </c>
      <c r="AQ13" s="17">
        <v>1</v>
      </c>
      <c r="AR13" s="17">
        <v>0</v>
      </c>
      <c r="AS13" s="17">
        <v>0</v>
      </c>
      <c r="AT13" s="17">
        <v>1</v>
      </c>
      <c r="AU13" s="17">
        <v>0</v>
      </c>
      <c r="AV13" s="17">
        <v>0</v>
      </c>
      <c r="AW13" s="17">
        <v>1</v>
      </c>
      <c r="AX13" s="17">
        <v>0</v>
      </c>
      <c r="AY13" s="17">
        <v>1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1</v>
      </c>
      <c r="BG13" s="17">
        <v>0</v>
      </c>
      <c r="BH13" s="17">
        <v>2</v>
      </c>
      <c r="BI13" s="17">
        <v>0</v>
      </c>
      <c r="BJ13" s="17">
        <v>0</v>
      </c>
      <c r="BK13" s="17">
        <v>0</v>
      </c>
      <c r="BL13" s="17">
        <v>0</v>
      </c>
      <c r="BM13" s="17">
        <v>2</v>
      </c>
      <c r="BN13" s="17">
        <v>0</v>
      </c>
      <c r="BO13" s="17">
        <v>1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5</v>
      </c>
      <c r="BW13" s="17">
        <v>1</v>
      </c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</row>
    <row r="14" spans="1:129" ht="15" customHeight="1" x14ac:dyDescent="0.2">
      <c r="A14" s="10">
        <v>10</v>
      </c>
      <c r="B14" s="11" t="s">
        <v>41</v>
      </c>
      <c r="C14" s="11" t="s">
        <v>42</v>
      </c>
      <c r="D14" s="11" t="s">
        <v>12</v>
      </c>
      <c r="E14" s="16">
        <v>37733</v>
      </c>
      <c r="F14" s="16">
        <f>COUNTIF(H14:DY14,"&gt;0")</f>
        <v>22</v>
      </c>
      <c r="G14" s="16">
        <f>SUM(H14:DY14)</f>
        <v>31</v>
      </c>
      <c r="H14" s="17">
        <v>1</v>
      </c>
      <c r="I14" s="17">
        <v>2</v>
      </c>
      <c r="J14" s="17">
        <v>0</v>
      </c>
      <c r="K14" s="17">
        <v>2</v>
      </c>
      <c r="L14" s="17">
        <v>2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</v>
      </c>
      <c r="S14" s="17">
        <v>0</v>
      </c>
      <c r="T14" s="17">
        <v>0</v>
      </c>
      <c r="U14" s="17">
        <v>0</v>
      </c>
      <c r="V14" s="17">
        <v>0</v>
      </c>
      <c r="W14" s="17">
        <v>1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5</v>
      </c>
      <c r="AI14" s="17">
        <v>1</v>
      </c>
      <c r="AJ14" s="17">
        <v>1</v>
      </c>
      <c r="AK14" s="17">
        <v>1</v>
      </c>
      <c r="AL14" s="17">
        <v>0</v>
      </c>
      <c r="AM14" s="17">
        <v>1</v>
      </c>
      <c r="AN14" s="17">
        <v>0</v>
      </c>
      <c r="AO14" s="17">
        <v>0</v>
      </c>
      <c r="AP14" s="17">
        <v>0</v>
      </c>
      <c r="AQ14" s="17">
        <v>1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</v>
      </c>
      <c r="AX14" s="17">
        <v>0</v>
      </c>
      <c r="AY14" s="17">
        <v>1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1</v>
      </c>
      <c r="BG14" s="17">
        <v>0</v>
      </c>
      <c r="BH14" s="17">
        <v>0</v>
      </c>
      <c r="BI14" s="17">
        <v>0</v>
      </c>
      <c r="BJ14" s="17">
        <v>1</v>
      </c>
      <c r="BK14" s="17">
        <v>1</v>
      </c>
      <c r="BL14" s="17">
        <v>0</v>
      </c>
      <c r="BM14" s="17">
        <v>2</v>
      </c>
      <c r="BN14" s="17">
        <v>0</v>
      </c>
      <c r="BO14" s="17">
        <v>1</v>
      </c>
      <c r="BP14" s="17">
        <v>0</v>
      </c>
      <c r="BQ14" s="17">
        <v>0</v>
      </c>
      <c r="BR14" s="17">
        <v>0</v>
      </c>
      <c r="BS14" s="17">
        <v>1</v>
      </c>
      <c r="BT14" s="17">
        <v>0</v>
      </c>
      <c r="BU14" s="17">
        <v>2</v>
      </c>
      <c r="BV14" s="17">
        <v>0</v>
      </c>
      <c r="BW14" s="17">
        <v>1</v>
      </c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</row>
    <row r="15" spans="1:129" ht="15" customHeight="1" x14ac:dyDescent="0.2">
      <c r="A15" s="10">
        <v>11</v>
      </c>
      <c r="B15" s="11" t="s">
        <v>18</v>
      </c>
      <c r="C15" s="11" t="s">
        <v>59</v>
      </c>
      <c r="D15" s="11" t="s">
        <v>24</v>
      </c>
      <c r="E15" s="16">
        <v>24914</v>
      </c>
      <c r="F15" s="16">
        <f>COUNTIF(H15:DY15,"&gt;0")</f>
        <v>27</v>
      </c>
      <c r="G15" s="16">
        <f t="shared" si="4"/>
        <v>30</v>
      </c>
      <c r="H15" s="17">
        <v>1</v>
      </c>
      <c r="I15" s="17">
        <v>0</v>
      </c>
      <c r="J15" s="17">
        <v>0</v>
      </c>
      <c r="K15" s="17">
        <v>2</v>
      </c>
      <c r="L15" s="17">
        <v>2</v>
      </c>
      <c r="M15" s="17">
        <v>0</v>
      </c>
      <c r="N15" s="17">
        <v>1</v>
      </c>
      <c r="O15" s="17">
        <v>0</v>
      </c>
      <c r="P15" s="17">
        <v>0</v>
      </c>
      <c r="Q15" s="17">
        <v>0</v>
      </c>
      <c r="R15" s="17">
        <v>1</v>
      </c>
      <c r="S15" s="17">
        <v>0</v>
      </c>
      <c r="T15" s="17">
        <v>1</v>
      </c>
      <c r="U15" s="17">
        <v>0</v>
      </c>
      <c r="V15" s="17">
        <v>0</v>
      </c>
      <c r="W15" s="17">
        <v>1</v>
      </c>
      <c r="X15" s="17">
        <v>0</v>
      </c>
      <c r="Y15" s="17">
        <v>1</v>
      </c>
      <c r="Z15" s="17">
        <v>0</v>
      </c>
      <c r="AA15" s="17">
        <v>0</v>
      </c>
      <c r="AB15" s="17">
        <v>0</v>
      </c>
      <c r="AC15" s="17">
        <v>0</v>
      </c>
      <c r="AD15" s="17">
        <v>1</v>
      </c>
      <c r="AE15" s="17">
        <v>0</v>
      </c>
      <c r="AF15" s="17">
        <v>0</v>
      </c>
      <c r="AG15" s="17">
        <v>0</v>
      </c>
      <c r="AH15" s="17">
        <v>0</v>
      </c>
      <c r="AI15" s="17">
        <v>1</v>
      </c>
      <c r="AJ15" s="17">
        <v>1</v>
      </c>
      <c r="AK15" s="17">
        <v>1</v>
      </c>
      <c r="AL15" s="17">
        <v>1</v>
      </c>
      <c r="AM15" s="17">
        <v>1</v>
      </c>
      <c r="AN15" s="17">
        <v>1</v>
      </c>
      <c r="AO15" s="17">
        <v>1</v>
      </c>
      <c r="AP15" s="17">
        <v>0</v>
      </c>
      <c r="AQ15" s="17">
        <v>0</v>
      </c>
      <c r="AR15" s="17">
        <v>1</v>
      </c>
      <c r="AS15" s="17">
        <v>0</v>
      </c>
      <c r="AT15" s="17">
        <v>1</v>
      </c>
      <c r="AU15" s="17">
        <v>0</v>
      </c>
      <c r="AV15" s="17">
        <v>0</v>
      </c>
      <c r="AW15" s="17">
        <v>1</v>
      </c>
      <c r="AX15" s="17">
        <v>0</v>
      </c>
      <c r="AY15" s="17">
        <v>1</v>
      </c>
      <c r="AZ15" s="17">
        <v>0</v>
      </c>
      <c r="BA15" s="17">
        <v>1</v>
      </c>
      <c r="BB15" s="17">
        <v>0</v>
      </c>
      <c r="BC15" s="17">
        <v>0</v>
      </c>
      <c r="BD15" s="17">
        <v>0</v>
      </c>
      <c r="BE15" s="17">
        <v>0</v>
      </c>
      <c r="BF15" s="17">
        <v>1</v>
      </c>
      <c r="BG15" s="17">
        <v>0</v>
      </c>
      <c r="BH15" s="17">
        <v>0</v>
      </c>
      <c r="BI15" s="17">
        <v>0</v>
      </c>
      <c r="BJ15" s="17">
        <v>1</v>
      </c>
      <c r="BK15" s="17">
        <v>1</v>
      </c>
      <c r="BL15" s="17">
        <v>0</v>
      </c>
      <c r="BM15" s="17">
        <v>2</v>
      </c>
      <c r="BN15" s="17">
        <v>0</v>
      </c>
      <c r="BO15" s="17">
        <v>1</v>
      </c>
      <c r="BP15" s="17">
        <v>0</v>
      </c>
      <c r="BQ15" s="17">
        <v>0</v>
      </c>
      <c r="BR15" s="17">
        <v>0</v>
      </c>
      <c r="BS15" s="17">
        <v>1</v>
      </c>
      <c r="BT15" s="17">
        <v>0</v>
      </c>
      <c r="BU15" s="17">
        <v>0</v>
      </c>
      <c r="BV15" s="17">
        <v>0</v>
      </c>
      <c r="BW15" s="17">
        <v>0</v>
      </c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</row>
    <row r="16" spans="1:129" ht="15" customHeight="1" x14ac:dyDescent="0.2">
      <c r="A16" s="10">
        <v>12</v>
      </c>
      <c r="B16" s="11" t="s">
        <v>45</v>
      </c>
      <c r="C16" s="11" t="s">
        <v>46</v>
      </c>
      <c r="D16" s="11" t="s">
        <v>12</v>
      </c>
      <c r="E16" s="16">
        <v>25886</v>
      </c>
      <c r="F16" s="16">
        <f>COUNTIF(H16:DY16,"&gt;0")</f>
        <v>27</v>
      </c>
      <c r="G16" s="16">
        <f t="shared" si="4"/>
        <v>30</v>
      </c>
      <c r="H16" s="17">
        <v>1</v>
      </c>
      <c r="I16" s="17">
        <v>0</v>
      </c>
      <c r="J16" s="17">
        <v>0</v>
      </c>
      <c r="K16" s="17">
        <v>2</v>
      </c>
      <c r="L16" s="17">
        <v>2</v>
      </c>
      <c r="M16" s="17">
        <v>0</v>
      </c>
      <c r="N16" s="17">
        <v>1</v>
      </c>
      <c r="O16" s="17">
        <v>0</v>
      </c>
      <c r="P16" s="17">
        <v>0</v>
      </c>
      <c r="Q16" s="17">
        <v>0</v>
      </c>
      <c r="R16" s="17">
        <v>1</v>
      </c>
      <c r="S16" s="17">
        <v>0</v>
      </c>
      <c r="T16" s="17">
        <v>1</v>
      </c>
      <c r="U16" s="17">
        <v>0</v>
      </c>
      <c r="V16" s="17">
        <v>0</v>
      </c>
      <c r="W16" s="17">
        <v>1</v>
      </c>
      <c r="X16" s="17">
        <v>0</v>
      </c>
      <c r="Y16" s="17">
        <v>1</v>
      </c>
      <c r="Z16" s="17">
        <v>0</v>
      </c>
      <c r="AA16" s="17">
        <v>0</v>
      </c>
      <c r="AB16" s="17">
        <v>0</v>
      </c>
      <c r="AC16" s="17">
        <v>0</v>
      </c>
      <c r="AD16" s="17">
        <v>1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1</v>
      </c>
      <c r="AL16" s="17">
        <v>1</v>
      </c>
      <c r="AM16" s="17">
        <v>1</v>
      </c>
      <c r="AN16" s="17">
        <v>1</v>
      </c>
      <c r="AO16" s="17">
        <v>1</v>
      </c>
      <c r="AP16" s="17">
        <v>0</v>
      </c>
      <c r="AQ16" s="17">
        <v>0</v>
      </c>
      <c r="AR16" s="17">
        <v>1</v>
      </c>
      <c r="AS16" s="17">
        <v>0</v>
      </c>
      <c r="AT16" s="17">
        <v>1</v>
      </c>
      <c r="AU16" s="17">
        <v>0</v>
      </c>
      <c r="AV16" s="17">
        <v>0</v>
      </c>
      <c r="AW16" s="17">
        <v>1</v>
      </c>
      <c r="AX16" s="17">
        <v>0</v>
      </c>
      <c r="AY16" s="17">
        <v>1</v>
      </c>
      <c r="AZ16" s="17">
        <v>0</v>
      </c>
      <c r="BA16" s="17">
        <v>1</v>
      </c>
      <c r="BB16" s="17">
        <v>0</v>
      </c>
      <c r="BC16" s="17">
        <v>0</v>
      </c>
      <c r="BD16" s="17">
        <v>1</v>
      </c>
      <c r="BE16" s="17">
        <v>0</v>
      </c>
      <c r="BF16" s="17">
        <v>1</v>
      </c>
      <c r="BG16" s="17">
        <v>0</v>
      </c>
      <c r="BH16" s="17">
        <v>0</v>
      </c>
      <c r="BI16" s="17">
        <v>0</v>
      </c>
      <c r="BJ16" s="17">
        <v>1</v>
      </c>
      <c r="BK16" s="17">
        <v>1</v>
      </c>
      <c r="BL16" s="17">
        <v>0</v>
      </c>
      <c r="BM16" s="17">
        <v>2</v>
      </c>
      <c r="BN16" s="17">
        <v>0</v>
      </c>
      <c r="BO16" s="17">
        <v>1</v>
      </c>
      <c r="BP16" s="17">
        <v>0</v>
      </c>
      <c r="BQ16" s="17">
        <v>0</v>
      </c>
      <c r="BR16" s="17">
        <v>0</v>
      </c>
      <c r="BS16" s="17">
        <v>1</v>
      </c>
      <c r="BT16" s="17">
        <v>0</v>
      </c>
      <c r="BU16" s="17">
        <v>0</v>
      </c>
      <c r="BV16" s="17">
        <v>0</v>
      </c>
      <c r="BW16" s="17">
        <v>1</v>
      </c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4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</row>
    <row r="17" spans="1:129" ht="15" customHeight="1" x14ac:dyDescent="0.2">
      <c r="A17" s="10">
        <v>13</v>
      </c>
      <c r="B17" s="40" t="s">
        <v>67</v>
      </c>
      <c r="C17" s="40" t="s">
        <v>68</v>
      </c>
      <c r="D17" s="11" t="s">
        <v>72</v>
      </c>
      <c r="E17" s="16">
        <v>25156</v>
      </c>
      <c r="F17" s="16">
        <f>COUNTIF(H17:DY17,"&gt;0")</f>
        <v>20</v>
      </c>
      <c r="G17" s="16">
        <f>SUM(H17:DY17)</f>
        <v>29</v>
      </c>
      <c r="H17" s="17">
        <v>1</v>
      </c>
      <c r="I17" s="17">
        <v>2</v>
      </c>
      <c r="J17" s="17">
        <v>0</v>
      </c>
      <c r="K17" s="17">
        <v>0</v>
      </c>
      <c r="L17" s="17">
        <v>2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2</v>
      </c>
      <c r="T17" s="17">
        <v>0</v>
      </c>
      <c r="U17" s="17">
        <v>1</v>
      </c>
      <c r="V17" s="17">
        <v>0</v>
      </c>
      <c r="W17" s="17">
        <v>0</v>
      </c>
      <c r="X17" s="17">
        <v>0</v>
      </c>
      <c r="Y17" s="17">
        <v>1</v>
      </c>
      <c r="Z17" s="17">
        <v>0</v>
      </c>
      <c r="AA17" s="17">
        <v>1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1</v>
      </c>
      <c r="AJ17" s="17">
        <v>0</v>
      </c>
      <c r="AK17" s="17">
        <v>0</v>
      </c>
      <c r="AL17" s="17">
        <v>1</v>
      </c>
      <c r="AM17" s="17">
        <v>0</v>
      </c>
      <c r="AN17" s="17">
        <v>0</v>
      </c>
      <c r="AO17" s="17">
        <v>1</v>
      </c>
      <c r="AP17" s="17">
        <v>0</v>
      </c>
      <c r="AQ17" s="17">
        <v>0</v>
      </c>
      <c r="AR17" s="17">
        <v>0</v>
      </c>
      <c r="AS17" s="17">
        <v>0</v>
      </c>
      <c r="AT17" s="17">
        <v>1</v>
      </c>
      <c r="AU17" s="17">
        <v>0</v>
      </c>
      <c r="AV17" s="17">
        <v>0</v>
      </c>
      <c r="AW17" s="17">
        <v>1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1</v>
      </c>
      <c r="BE17" s="17">
        <v>0</v>
      </c>
      <c r="BF17" s="17">
        <v>1</v>
      </c>
      <c r="BG17" s="17">
        <v>0</v>
      </c>
      <c r="BH17" s="17">
        <v>0</v>
      </c>
      <c r="BI17" s="17">
        <v>0</v>
      </c>
      <c r="BJ17" s="17">
        <v>0</v>
      </c>
      <c r="BK17" s="17">
        <v>1</v>
      </c>
      <c r="BL17" s="17">
        <v>0</v>
      </c>
      <c r="BM17" s="17">
        <v>2</v>
      </c>
      <c r="BN17" s="17">
        <v>0</v>
      </c>
      <c r="BO17" s="17">
        <v>1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2</v>
      </c>
      <c r="BV17" s="17">
        <v>5</v>
      </c>
      <c r="BW17" s="17">
        <v>1</v>
      </c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</row>
    <row r="18" spans="1:129" ht="15" customHeight="1" x14ac:dyDescent="0.2">
      <c r="A18" s="10">
        <v>14</v>
      </c>
      <c r="B18" s="11" t="s">
        <v>28</v>
      </c>
      <c r="C18" s="11" t="s">
        <v>95</v>
      </c>
      <c r="D18" s="28" t="s">
        <v>11</v>
      </c>
      <c r="E18" s="16">
        <v>17963</v>
      </c>
      <c r="F18" s="16">
        <f>COUNTIF(H18:DI18,"&gt;0")</f>
        <v>24</v>
      </c>
      <c r="G18" s="16">
        <f t="shared" si="4"/>
        <v>27</v>
      </c>
      <c r="H18" s="17">
        <v>1</v>
      </c>
      <c r="I18" s="17">
        <v>0</v>
      </c>
      <c r="J18" s="17">
        <v>0</v>
      </c>
      <c r="K18" s="17">
        <v>0</v>
      </c>
      <c r="L18" s="17">
        <v>2</v>
      </c>
      <c r="M18" s="17">
        <v>0</v>
      </c>
      <c r="N18" s="17">
        <v>1</v>
      </c>
      <c r="O18" s="17">
        <v>0</v>
      </c>
      <c r="P18" s="17">
        <v>0</v>
      </c>
      <c r="Q18" s="17">
        <v>0</v>
      </c>
      <c r="R18" s="17">
        <v>1</v>
      </c>
      <c r="S18" s="17">
        <v>0</v>
      </c>
      <c r="T18" s="17">
        <v>1</v>
      </c>
      <c r="U18" s="17">
        <v>1</v>
      </c>
      <c r="V18" s="17">
        <v>0</v>
      </c>
      <c r="W18" s="17">
        <v>1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1</v>
      </c>
      <c r="AJ18" s="17">
        <v>1</v>
      </c>
      <c r="AK18" s="17">
        <v>1</v>
      </c>
      <c r="AL18" s="17">
        <v>1</v>
      </c>
      <c r="AM18" s="17">
        <v>0</v>
      </c>
      <c r="AN18" s="17">
        <v>1</v>
      </c>
      <c r="AO18" s="17">
        <v>1</v>
      </c>
      <c r="AP18" s="17">
        <v>0</v>
      </c>
      <c r="AQ18" s="17">
        <v>1</v>
      </c>
      <c r="AR18" s="17">
        <v>0</v>
      </c>
      <c r="AS18" s="17">
        <v>0</v>
      </c>
      <c r="AT18" s="17">
        <v>1</v>
      </c>
      <c r="AU18" s="17">
        <v>0</v>
      </c>
      <c r="AV18" s="17">
        <v>0</v>
      </c>
      <c r="AW18" s="17">
        <v>1</v>
      </c>
      <c r="AX18" s="17">
        <v>0</v>
      </c>
      <c r="AY18" s="17">
        <v>1</v>
      </c>
      <c r="AZ18" s="17">
        <v>0</v>
      </c>
      <c r="BA18" s="17">
        <v>1</v>
      </c>
      <c r="BB18" s="17">
        <v>0</v>
      </c>
      <c r="BC18" s="17">
        <v>0</v>
      </c>
      <c r="BD18" s="17">
        <v>0</v>
      </c>
      <c r="BE18" s="17">
        <v>0</v>
      </c>
      <c r="BF18" s="17">
        <v>1</v>
      </c>
      <c r="BG18" s="17">
        <v>0</v>
      </c>
      <c r="BH18" s="17">
        <v>0</v>
      </c>
      <c r="BI18" s="17">
        <v>0</v>
      </c>
      <c r="BJ18" s="17">
        <v>1</v>
      </c>
      <c r="BK18" s="17">
        <v>1</v>
      </c>
      <c r="BL18" s="17">
        <v>0</v>
      </c>
      <c r="BM18" s="17">
        <v>2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2</v>
      </c>
      <c r="BV18" s="17">
        <v>0</v>
      </c>
      <c r="BW18" s="17">
        <v>0</v>
      </c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</row>
    <row r="19" spans="1:129" ht="15" customHeight="1" x14ac:dyDescent="0.2">
      <c r="A19" s="10">
        <v>15</v>
      </c>
      <c r="B19" s="11" t="s">
        <v>7</v>
      </c>
      <c r="C19" s="11" t="s">
        <v>21</v>
      </c>
      <c r="D19" s="11" t="s">
        <v>22</v>
      </c>
      <c r="E19" s="16"/>
      <c r="F19" s="16">
        <f t="shared" ref="F19:F24" si="5">COUNTIF(H19:DY19,"&gt;0")</f>
        <v>21</v>
      </c>
      <c r="G19" s="16">
        <f t="shared" ref="G19:G24" si="6">SUM(H19:DY19)</f>
        <v>27</v>
      </c>
      <c r="H19" s="17">
        <v>1</v>
      </c>
      <c r="I19" s="17">
        <v>0</v>
      </c>
      <c r="J19" s="17">
        <v>0</v>
      </c>
      <c r="K19" s="17">
        <v>2</v>
      </c>
      <c r="L19" s="17">
        <v>2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1</v>
      </c>
      <c r="S19" s="17">
        <v>0</v>
      </c>
      <c r="T19" s="17">
        <v>1</v>
      </c>
      <c r="U19" s="17">
        <v>1</v>
      </c>
      <c r="V19" s="17">
        <v>0</v>
      </c>
      <c r="W19" s="17">
        <v>1</v>
      </c>
      <c r="X19" s="17">
        <v>0</v>
      </c>
      <c r="Y19" s="17">
        <v>1</v>
      </c>
      <c r="Z19" s="17">
        <v>0</v>
      </c>
      <c r="AA19" s="17">
        <v>0</v>
      </c>
      <c r="AB19" s="17">
        <v>0</v>
      </c>
      <c r="AC19" s="17">
        <v>1</v>
      </c>
      <c r="AD19" s="17">
        <v>1</v>
      </c>
      <c r="AE19" s="17">
        <v>0</v>
      </c>
      <c r="AF19" s="17">
        <v>0</v>
      </c>
      <c r="AG19" s="17">
        <v>0</v>
      </c>
      <c r="AH19" s="17">
        <v>0</v>
      </c>
      <c r="AI19" s="17">
        <v>1</v>
      </c>
      <c r="AJ19" s="17">
        <v>0</v>
      </c>
      <c r="AK19" s="17">
        <v>1</v>
      </c>
      <c r="AL19" s="17">
        <v>1</v>
      </c>
      <c r="AM19" s="17">
        <v>0</v>
      </c>
      <c r="AN19" s="17">
        <v>1</v>
      </c>
      <c r="AO19" s="17">
        <v>1</v>
      </c>
      <c r="AP19" s="17">
        <v>0</v>
      </c>
      <c r="AQ19" s="17">
        <v>0</v>
      </c>
      <c r="AR19" s="17">
        <v>0</v>
      </c>
      <c r="AS19" s="17">
        <v>0</v>
      </c>
      <c r="AT19" s="17">
        <v>1</v>
      </c>
      <c r="AU19" s="17">
        <v>0</v>
      </c>
      <c r="AV19" s="17">
        <v>0</v>
      </c>
      <c r="AW19" s="17">
        <v>1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1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1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5</v>
      </c>
      <c r="BW19" s="17">
        <v>1</v>
      </c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</row>
    <row r="20" spans="1:129" ht="15" customHeight="1" x14ac:dyDescent="0.2">
      <c r="A20" s="10">
        <v>16</v>
      </c>
      <c r="B20" s="11" t="s">
        <v>101</v>
      </c>
      <c r="C20" s="11" t="s">
        <v>102</v>
      </c>
      <c r="D20" s="28" t="s">
        <v>17</v>
      </c>
      <c r="E20" s="16">
        <v>25653</v>
      </c>
      <c r="F20" s="16">
        <f t="shared" si="5"/>
        <v>19</v>
      </c>
      <c r="G20" s="16">
        <f t="shared" si="6"/>
        <v>27</v>
      </c>
      <c r="H20" s="17">
        <v>0</v>
      </c>
      <c r="I20" s="17">
        <v>0</v>
      </c>
      <c r="J20" s="17">
        <v>0</v>
      </c>
      <c r="K20" s="17">
        <v>2</v>
      </c>
      <c r="L20" s="17">
        <v>2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1</v>
      </c>
      <c r="U20" s="17">
        <v>0</v>
      </c>
      <c r="V20" s="17">
        <v>0</v>
      </c>
      <c r="W20" s="17">
        <v>1</v>
      </c>
      <c r="X20" s="17">
        <v>0</v>
      </c>
      <c r="Y20" s="17">
        <v>1</v>
      </c>
      <c r="Z20" s="17">
        <v>0</v>
      </c>
      <c r="AA20" s="17">
        <v>0</v>
      </c>
      <c r="AB20" s="17">
        <v>0</v>
      </c>
      <c r="AC20" s="17">
        <v>1</v>
      </c>
      <c r="AD20" s="17">
        <v>1</v>
      </c>
      <c r="AE20" s="17">
        <v>0</v>
      </c>
      <c r="AF20" s="17">
        <v>0</v>
      </c>
      <c r="AG20" s="17">
        <v>0</v>
      </c>
      <c r="AH20" s="17">
        <v>0</v>
      </c>
      <c r="AI20" s="17">
        <v>1</v>
      </c>
      <c r="AJ20" s="17">
        <v>0</v>
      </c>
      <c r="AK20" s="17">
        <v>0</v>
      </c>
      <c r="AL20" s="17">
        <v>1</v>
      </c>
      <c r="AM20" s="17">
        <v>0</v>
      </c>
      <c r="AN20" s="17">
        <v>1</v>
      </c>
      <c r="AO20" s="17">
        <v>1</v>
      </c>
      <c r="AP20" s="17">
        <v>0</v>
      </c>
      <c r="AQ20" s="17">
        <v>0</v>
      </c>
      <c r="AR20" s="17">
        <v>0</v>
      </c>
      <c r="AS20" s="17">
        <v>0</v>
      </c>
      <c r="AT20" s="17">
        <v>1</v>
      </c>
      <c r="AU20" s="17">
        <v>0</v>
      </c>
      <c r="AV20" s="17">
        <v>0</v>
      </c>
      <c r="AW20" s="17">
        <v>1</v>
      </c>
      <c r="AX20" s="17">
        <v>0</v>
      </c>
      <c r="AY20" s="17">
        <v>1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2</v>
      </c>
      <c r="BI20" s="17">
        <v>0</v>
      </c>
      <c r="BJ20" s="17">
        <v>0</v>
      </c>
      <c r="BK20" s="17">
        <v>0</v>
      </c>
      <c r="BL20" s="17">
        <v>0</v>
      </c>
      <c r="BM20" s="17">
        <v>2</v>
      </c>
      <c r="BN20" s="17">
        <v>0</v>
      </c>
      <c r="BO20" s="17">
        <v>1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5</v>
      </c>
      <c r="BW20" s="17">
        <v>1</v>
      </c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</row>
    <row r="21" spans="1:129" ht="15" customHeight="1" x14ac:dyDescent="0.2">
      <c r="A21" s="10">
        <v>17</v>
      </c>
      <c r="B21" s="11" t="s">
        <v>39</v>
      </c>
      <c r="C21" s="11" t="s">
        <v>47</v>
      </c>
      <c r="D21" s="11" t="s">
        <v>17</v>
      </c>
      <c r="E21" s="16"/>
      <c r="F21" s="16">
        <f t="shared" si="5"/>
        <v>20</v>
      </c>
      <c r="G21" s="16">
        <f t="shared" si="6"/>
        <v>26</v>
      </c>
      <c r="H21" s="17">
        <v>1</v>
      </c>
      <c r="I21" s="17">
        <v>0</v>
      </c>
      <c r="J21" s="17">
        <v>0</v>
      </c>
      <c r="K21" s="17">
        <v>0</v>
      </c>
      <c r="L21" s="17">
        <v>2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</v>
      </c>
      <c r="S21" s="17">
        <v>0</v>
      </c>
      <c r="T21" s="17">
        <v>1</v>
      </c>
      <c r="U21" s="17">
        <v>0</v>
      </c>
      <c r="V21" s="17">
        <v>0</v>
      </c>
      <c r="W21" s="17">
        <v>0</v>
      </c>
      <c r="X21" s="17">
        <v>0</v>
      </c>
      <c r="Y21" s="17">
        <v>1</v>
      </c>
      <c r="Z21" s="17">
        <v>0</v>
      </c>
      <c r="AA21" s="17">
        <v>0</v>
      </c>
      <c r="AB21" s="17">
        <v>0</v>
      </c>
      <c r="AC21" s="17">
        <v>0</v>
      </c>
      <c r="AD21" s="17">
        <v>1</v>
      </c>
      <c r="AE21" s="17">
        <v>0</v>
      </c>
      <c r="AF21" s="17">
        <v>0</v>
      </c>
      <c r="AG21" s="17">
        <v>0</v>
      </c>
      <c r="AH21" s="17">
        <v>0</v>
      </c>
      <c r="AI21" s="17">
        <v>1</v>
      </c>
      <c r="AJ21" s="17">
        <v>0</v>
      </c>
      <c r="AK21" s="17">
        <v>0</v>
      </c>
      <c r="AL21" s="17">
        <v>0</v>
      </c>
      <c r="AM21" s="17">
        <v>1</v>
      </c>
      <c r="AN21" s="17">
        <v>1</v>
      </c>
      <c r="AO21" s="17">
        <v>1</v>
      </c>
      <c r="AP21" s="17">
        <v>0</v>
      </c>
      <c r="AQ21" s="17">
        <v>0</v>
      </c>
      <c r="AR21" s="17">
        <v>0</v>
      </c>
      <c r="AS21" s="17">
        <v>0</v>
      </c>
      <c r="AT21" s="17">
        <v>1</v>
      </c>
      <c r="AU21" s="17">
        <v>0</v>
      </c>
      <c r="AV21" s="17">
        <v>0</v>
      </c>
      <c r="AW21" s="17">
        <v>1</v>
      </c>
      <c r="AX21" s="17">
        <v>0</v>
      </c>
      <c r="AY21" s="17">
        <v>1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1</v>
      </c>
      <c r="BG21" s="17">
        <v>0</v>
      </c>
      <c r="BH21" s="17">
        <v>0</v>
      </c>
      <c r="BI21" s="17">
        <v>0</v>
      </c>
      <c r="BJ21" s="17">
        <v>1</v>
      </c>
      <c r="BK21" s="17">
        <v>0</v>
      </c>
      <c r="BL21" s="17">
        <v>1</v>
      </c>
      <c r="BM21" s="17">
        <v>0</v>
      </c>
      <c r="BN21" s="17">
        <v>0</v>
      </c>
      <c r="BO21" s="17">
        <v>1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2</v>
      </c>
      <c r="BV21" s="17">
        <v>5</v>
      </c>
      <c r="BW21" s="17">
        <v>1</v>
      </c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</row>
    <row r="22" spans="1:129" ht="15" customHeight="1" x14ac:dyDescent="0.2">
      <c r="A22" s="10">
        <v>18</v>
      </c>
      <c r="B22" s="11" t="s">
        <v>7</v>
      </c>
      <c r="C22" s="11" t="s">
        <v>8</v>
      </c>
      <c r="D22" s="11" t="s">
        <v>12</v>
      </c>
      <c r="E22" s="16">
        <v>23639</v>
      </c>
      <c r="F22" s="16">
        <f t="shared" si="5"/>
        <v>22</v>
      </c>
      <c r="G22" s="16">
        <f t="shared" si="6"/>
        <v>24</v>
      </c>
      <c r="H22" s="17">
        <v>1</v>
      </c>
      <c r="I22" s="17">
        <v>0</v>
      </c>
      <c r="J22" s="17">
        <v>0</v>
      </c>
      <c r="K22" s="17">
        <v>2</v>
      </c>
      <c r="L22" s="17">
        <v>0</v>
      </c>
      <c r="M22" s="17">
        <v>0</v>
      </c>
      <c r="N22" s="17">
        <v>1</v>
      </c>
      <c r="O22" s="17">
        <v>0</v>
      </c>
      <c r="P22" s="17">
        <v>0</v>
      </c>
      <c r="Q22" s="17">
        <v>0</v>
      </c>
      <c r="R22" s="17">
        <v>1</v>
      </c>
      <c r="S22" s="17">
        <v>0</v>
      </c>
      <c r="T22" s="17">
        <v>1</v>
      </c>
      <c r="U22" s="17">
        <v>1</v>
      </c>
      <c r="V22" s="17">
        <v>0</v>
      </c>
      <c r="W22" s="17">
        <v>1</v>
      </c>
      <c r="X22" s="17">
        <v>0</v>
      </c>
      <c r="Y22" s="17">
        <v>1</v>
      </c>
      <c r="Z22" s="17">
        <v>0</v>
      </c>
      <c r="AA22" s="17">
        <v>0</v>
      </c>
      <c r="AB22" s="17">
        <v>0</v>
      </c>
      <c r="AC22" s="17">
        <v>1</v>
      </c>
      <c r="AD22" s="17">
        <v>1</v>
      </c>
      <c r="AE22" s="17">
        <v>0</v>
      </c>
      <c r="AF22" s="17">
        <v>0</v>
      </c>
      <c r="AG22" s="17">
        <v>0</v>
      </c>
      <c r="AH22" s="17">
        <v>0</v>
      </c>
      <c r="AI22" s="17">
        <v>1</v>
      </c>
      <c r="AJ22" s="17">
        <v>1</v>
      </c>
      <c r="AK22" s="17">
        <v>1</v>
      </c>
      <c r="AL22" s="17">
        <v>1</v>
      </c>
      <c r="AM22" s="17">
        <v>0</v>
      </c>
      <c r="AN22" s="17">
        <v>1</v>
      </c>
      <c r="AO22" s="17">
        <v>1</v>
      </c>
      <c r="AP22" s="17">
        <v>0</v>
      </c>
      <c r="AQ22" s="17">
        <v>0</v>
      </c>
      <c r="AR22" s="17">
        <v>0</v>
      </c>
      <c r="AS22" s="17">
        <v>0</v>
      </c>
      <c r="AT22" s="17">
        <v>1</v>
      </c>
      <c r="AU22" s="17">
        <v>0</v>
      </c>
      <c r="AV22" s="17">
        <v>0</v>
      </c>
      <c r="AW22" s="17">
        <v>0</v>
      </c>
      <c r="AX22" s="17">
        <v>0</v>
      </c>
      <c r="AY22" s="17">
        <v>1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1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1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2</v>
      </c>
      <c r="BV22" s="17">
        <v>0</v>
      </c>
      <c r="BW22" s="17">
        <v>1</v>
      </c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17"/>
    </row>
    <row r="23" spans="1:129" ht="15" customHeight="1" x14ac:dyDescent="0.2">
      <c r="A23" s="10">
        <v>19</v>
      </c>
      <c r="B23" s="11" t="s">
        <v>37</v>
      </c>
      <c r="C23" s="11" t="s">
        <v>38</v>
      </c>
      <c r="D23" s="11" t="s">
        <v>33</v>
      </c>
      <c r="E23" s="16">
        <v>35221</v>
      </c>
      <c r="F23" s="16">
        <f t="shared" si="5"/>
        <v>19</v>
      </c>
      <c r="G23" s="16">
        <f t="shared" si="6"/>
        <v>24</v>
      </c>
      <c r="H23" s="17">
        <v>1</v>
      </c>
      <c r="I23" s="17">
        <v>0</v>
      </c>
      <c r="J23" s="17">
        <v>1</v>
      </c>
      <c r="K23" s="17">
        <v>0</v>
      </c>
      <c r="L23" s="17">
        <v>0</v>
      </c>
      <c r="M23" s="17">
        <v>1</v>
      </c>
      <c r="N23" s="17">
        <v>1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1</v>
      </c>
      <c r="V23" s="17">
        <v>0</v>
      </c>
      <c r="W23" s="17">
        <v>1</v>
      </c>
      <c r="X23" s="17">
        <v>2</v>
      </c>
      <c r="Y23" s="17">
        <v>0</v>
      </c>
      <c r="Z23" s="17">
        <v>0</v>
      </c>
      <c r="AA23" s="17">
        <v>0</v>
      </c>
      <c r="AB23" s="17">
        <v>0</v>
      </c>
      <c r="AC23" s="17">
        <v>1</v>
      </c>
      <c r="AD23" s="17">
        <v>1</v>
      </c>
      <c r="AE23" s="17">
        <v>0</v>
      </c>
      <c r="AF23" s="17">
        <v>0</v>
      </c>
      <c r="AG23" s="17">
        <v>0</v>
      </c>
      <c r="AH23" s="17">
        <v>0</v>
      </c>
      <c r="AI23" s="17">
        <v>1</v>
      </c>
      <c r="AJ23" s="17">
        <v>1</v>
      </c>
      <c r="AK23" s="17">
        <v>1</v>
      </c>
      <c r="AL23" s="17">
        <v>0</v>
      </c>
      <c r="AM23" s="17">
        <v>0</v>
      </c>
      <c r="AN23" s="17">
        <v>1</v>
      </c>
      <c r="AO23" s="17">
        <v>0</v>
      </c>
      <c r="AP23" s="17">
        <v>1</v>
      </c>
      <c r="AQ23" s="17">
        <v>0</v>
      </c>
      <c r="AR23" s="17">
        <v>0</v>
      </c>
      <c r="AS23" s="17">
        <v>0</v>
      </c>
      <c r="AT23" s="17">
        <v>1</v>
      </c>
      <c r="AU23" s="17">
        <v>0</v>
      </c>
      <c r="AV23" s="17">
        <v>0</v>
      </c>
      <c r="AW23" s="17">
        <v>0</v>
      </c>
      <c r="AX23" s="17">
        <v>0</v>
      </c>
      <c r="AY23" s="17">
        <v>1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1</v>
      </c>
      <c r="BL23" s="17">
        <v>0</v>
      </c>
      <c r="BM23" s="17">
        <v>0</v>
      </c>
      <c r="BN23" s="17">
        <v>0</v>
      </c>
      <c r="BO23" s="17">
        <v>1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5</v>
      </c>
      <c r="BW23" s="17">
        <v>0</v>
      </c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</row>
    <row r="24" spans="1:129" ht="14.25" customHeight="1" x14ac:dyDescent="0.2">
      <c r="A24" s="10">
        <v>20</v>
      </c>
      <c r="B24" s="11" t="s">
        <v>9</v>
      </c>
      <c r="C24" s="11" t="s">
        <v>10</v>
      </c>
      <c r="D24" s="11" t="s">
        <v>11</v>
      </c>
      <c r="E24" s="16">
        <v>26470</v>
      </c>
      <c r="F24" s="16">
        <f t="shared" si="5"/>
        <v>18</v>
      </c>
      <c r="G24" s="16">
        <f t="shared" si="6"/>
        <v>24</v>
      </c>
      <c r="H24" s="17">
        <v>1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1</v>
      </c>
      <c r="O24" s="17">
        <v>0</v>
      </c>
      <c r="P24" s="17">
        <v>0</v>
      </c>
      <c r="Q24" s="17">
        <v>2</v>
      </c>
      <c r="R24" s="17">
        <v>0</v>
      </c>
      <c r="S24" s="17">
        <v>0</v>
      </c>
      <c r="T24" s="17">
        <v>0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1</v>
      </c>
      <c r="AD24" s="17">
        <v>1</v>
      </c>
      <c r="AE24" s="17">
        <v>0</v>
      </c>
      <c r="AF24" s="17">
        <v>0</v>
      </c>
      <c r="AG24" s="17">
        <v>0</v>
      </c>
      <c r="AH24" s="17">
        <v>0</v>
      </c>
      <c r="AI24" s="17">
        <v>1</v>
      </c>
      <c r="AJ24" s="17">
        <v>1</v>
      </c>
      <c r="AK24" s="17">
        <v>0</v>
      </c>
      <c r="AL24" s="17">
        <v>1</v>
      </c>
      <c r="AM24" s="17">
        <v>0</v>
      </c>
      <c r="AN24" s="17">
        <v>1</v>
      </c>
      <c r="AO24" s="17">
        <v>0</v>
      </c>
      <c r="AP24" s="17">
        <v>0</v>
      </c>
      <c r="AQ24" s="17">
        <v>1</v>
      </c>
      <c r="AR24" s="17">
        <v>0</v>
      </c>
      <c r="AS24" s="17">
        <v>0</v>
      </c>
      <c r="AT24" s="17">
        <v>1</v>
      </c>
      <c r="AU24" s="17">
        <v>0</v>
      </c>
      <c r="AV24" s="17">
        <v>0</v>
      </c>
      <c r="AW24" s="17">
        <v>0</v>
      </c>
      <c r="AX24" s="17">
        <v>0</v>
      </c>
      <c r="AY24" s="17">
        <v>1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1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2</v>
      </c>
      <c r="BN24" s="17">
        <v>0</v>
      </c>
      <c r="BO24" s="17">
        <v>1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5</v>
      </c>
      <c r="BW24" s="17">
        <v>0</v>
      </c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</row>
    <row r="25" spans="1:129" ht="15" customHeight="1" x14ac:dyDescent="0.2">
      <c r="A25" s="10">
        <v>21</v>
      </c>
      <c r="B25" s="11" t="s">
        <v>13</v>
      </c>
      <c r="C25" s="11" t="s">
        <v>14</v>
      </c>
      <c r="D25" s="11" t="s">
        <v>12</v>
      </c>
      <c r="E25" s="16">
        <v>25148</v>
      </c>
      <c r="F25" s="16">
        <f t="shared" ref="F25:F68" si="7">COUNTIF(H25:DY25,"&gt;0")</f>
        <v>18</v>
      </c>
      <c r="G25" s="16">
        <f t="shared" si="2"/>
        <v>24</v>
      </c>
      <c r="H25" s="17">
        <v>1</v>
      </c>
      <c r="I25" s="17">
        <v>0</v>
      </c>
      <c r="J25" s="17">
        <v>1</v>
      </c>
      <c r="K25" s="17">
        <v>2</v>
      </c>
      <c r="L25" s="17">
        <v>2</v>
      </c>
      <c r="M25" s="17">
        <v>0</v>
      </c>
      <c r="N25" s="17">
        <v>0</v>
      </c>
      <c r="O25" s="17">
        <v>0</v>
      </c>
      <c r="P25" s="17">
        <v>5</v>
      </c>
      <c r="Q25" s="17">
        <v>0</v>
      </c>
      <c r="R25" s="17">
        <v>1</v>
      </c>
      <c r="S25" s="17">
        <v>0</v>
      </c>
      <c r="T25" s="17">
        <v>1</v>
      </c>
      <c r="U25" s="17">
        <v>1</v>
      </c>
      <c r="V25" s="17">
        <v>0</v>
      </c>
      <c r="W25" s="17">
        <v>0</v>
      </c>
      <c r="X25" s="17">
        <v>0</v>
      </c>
      <c r="Y25" s="17">
        <v>1</v>
      </c>
      <c r="Z25" s="17">
        <v>0</v>
      </c>
      <c r="AA25" s="17">
        <v>0</v>
      </c>
      <c r="AB25" s="17">
        <v>0</v>
      </c>
      <c r="AC25" s="17">
        <v>1</v>
      </c>
      <c r="AD25" s="17">
        <v>1</v>
      </c>
      <c r="AE25" s="17">
        <v>0</v>
      </c>
      <c r="AF25" s="17">
        <v>0</v>
      </c>
      <c r="AG25" s="17">
        <v>0</v>
      </c>
      <c r="AH25" s="17">
        <v>0</v>
      </c>
      <c r="AI25" s="17">
        <v>1</v>
      </c>
      <c r="AJ25" s="17">
        <v>0</v>
      </c>
      <c r="AK25" s="17">
        <v>1</v>
      </c>
      <c r="AL25" s="17">
        <v>0</v>
      </c>
      <c r="AM25" s="17">
        <v>0</v>
      </c>
      <c r="AN25" s="17">
        <v>0</v>
      </c>
      <c r="AO25" s="17">
        <v>1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1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1</v>
      </c>
      <c r="BK25" s="17">
        <v>1</v>
      </c>
      <c r="BL25" s="17">
        <v>0</v>
      </c>
      <c r="BM25" s="17">
        <v>0</v>
      </c>
      <c r="BN25" s="17">
        <v>0</v>
      </c>
      <c r="BO25" s="17">
        <v>1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</row>
    <row r="26" spans="1:129" ht="15" customHeight="1" x14ac:dyDescent="0.2">
      <c r="A26" s="10">
        <v>22</v>
      </c>
      <c r="B26" s="11" t="s">
        <v>34</v>
      </c>
      <c r="C26" s="11" t="s">
        <v>35</v>
      </c>
      <c r="D26" s="11" t="s">
        <v>11</v>
      </c>
      <c r="E26" s="16">
        <v>26777</v>
      </c>
      <c r="F26" s="16">
        <f>COUNTIF(H26:DY26,"&gt;0")</f>
        <v>21</v>
      </c>
      <c r="G26" s="16">
        <f>SUM(H26:DY26)</f>
        <v>23</v>
      </c>
      <c r="H26" s="17">
        <v>1</v>
      </c>
      <c r="I26" s="17">
        <v>0</v>
      </c>
      <c r="J26" s="17">
        <v>0</v>
      </c>
      <c r="K26" s="17">
        <v>0</v>
      </c>
      <c r="L26" s="17">
        <v>2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</v>
      </c>
      <c r="S26" s="17">
        <v>0</v>
      </c>
      <c r="T26" s="17">
        <v>1</v>
      </c>
      <c r="U26" s="17">
        <v>1</v>
      </c>
      <c r="V26" s="17">
        <v>0</v>
      </c>
      <c r="W26" s="17">
        <v>0</v>
      </c>
      <c r="X26" s="17">
        <v>0</v>
      </c>
      <c r="Y26" s="17">
        <v>1</v>
      </c>
      <c r="Z26" s="17">
        <v>1</v>
      </c>
      <c r="AA26" s="17">
        <v>0</v>
      </c>
      <c r="AB26" s="17">
        <v>1</v>
      </c>
      <c r="AC26" s="17">
        <v>0</v>
      </c>
      <c r="AD26" s="17">
        <v>1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1</v>
      </c>
      <c r="AL26" s="17">
        <v>0</v>
      </c>
      <c r="AM26" s="17">
        <v>0</v>
      </c>
      <c r="AN26" s="17">
        <v>1</v>
      </c>
      <c r="AO26" s="17">
        <v>1</v>
      </c>
      <c r="AP26" s="17">
        <v>0</v>
      </c>
      <c r="AQ26" s="17">
        <v>1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1</v>
      </c>
      <c r="AX26" s="17">
        <v>0</v>
      </c>
      <c r="AY26" s="17">
        <v>1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1</v>
      </c>
      <c r="BK26" s="17">
        <v>0</v>
      </c>
      <c r="BL26" s="17">
        <v>1</v>
      </c>
      <c r="BM26" s="17">
        <v>0</v>
      </c>
      <c r="BN26" s="17">
        <v>0</v>
      </c>
      <c r="BO26" s="17">
        <v>1</v>
      </c>
      <c r="BP26" s="17">
        <v>0</v>
      </c>
      <c r="BQ26" s="17">
        <v>0</v>
      </c>
      <c r="BR26" s="17">
        <v>0</v>
      </c>
      <c r="BS26" s="17">
        <v>1</v>
      </c>
      <c r="BT26" s="17">
        <v>0</v>
      </c>
      <c r="BU26" s="17">
        <v>2</v>
      </c>
      <c r="BV26" s="17">
        <v>0</v>
      </c>
      <c r="BW26" s="17">
        <v>1</v>
      </c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</row>
    <row r="27" spans="1:129" ht="15" customHeight="1" x14ac:dyDescent="0.2">
      <c r="A27" s="10">
        <v>23</v>
      </c>
      <c r="B27" s="11" t="s">
        <v>45</v>
      </c>
      <c r="C27" s="11" t="s">
        <v>51</v>
      </c>
      <c r="D27" s="11" t="s">
        <v>61</v>
      </c>
      <c r="E27" s="16">
        <v>23097</v>
      </c>
      <c r="F27" s="16">
        <f t="shared" ref="F27:F30" si="8">COUNTIF(H27:DY27,"&gt;0")</f>
        <v>20</v>
      </c>
      <c r="G27" s="16">
        <f t="shared" ref="G27:G30" si="9">SUM(H27:DY27)</f>
        <v>23</v>
      </c>
      <c r="H27" s="17">
        <v>1</v>
      </c>
      <c r="I27" s="17">
        <v>0</v>
      </c>
      <c r="J27" s="17">
        <v>0</v>
      </c>
      <c r="K27" s="17">
        <v>2</v>
      </c>
      <c r="L27" s="17">
        <v>2</v>
      </c>
      <c r="M27" s="17">
        <v>0</v>
      </c>
      <c r="N27" s="17">
        <v>1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1</v>
      </c>
      <c r="V27" s="17">
        <v>0</v>
      </c>
      <c r="W27" s="17">
        <v>1</v>
      </c>
      <c r="X27" s="17">
        <v>0</v>
      </c>
      <c r="Y27" s="17">
        <v>1</v>
      </c>
      <c r="Z27" s="17">
        <v>0</v>
      </c>
      <c r="AA27" s="17">
        <v>0</v>
      </c>
      <c r="AB27" s="17">
        <v>1</v>
      </c>
      <c r="AC27" s="17">
        <v>0</v>
      </c>
      <c r="AD27" s="17">
        <v>1</v>
      </c>
      <c r="AE27" s="17">
        <v>0</v>
      </c>
      <c r="AF27" s="17">
        <v>0</v>
      </c>
      <c r="AG27" s="17">
        <v>0</v>
      </c>
      <c r="AH27" s="17">
        <v>0</v>
      </c>
      <c r="AI27" s="17">
        <v>1</v>
      </c>
      <c r="AJ27" s="17">
        <v>1</v>
      </c>
      <c r="AK27" s="17">
        <v>1</v>
      </c>
      <c r="AL27" s="17">
        <v>0</v>
      </c>
      <c r="AM27" s="17">
        <v>0</v>
      </c>
      <c r="AN27" s="17">
        <v>0</v>
      </c>
      <c r="AO27" s="17">
        <v>1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1</v>
      </c>
      <c r="AX27" s="17">
        <v>0</v>
      </c>
      <c r="AY27" s="17">
        <v>1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1</v>
      </c>
      <c r="BG27" s="17">
        <v>0</v>
      </c>
      <c r="BH27" s="17">
        <v>0</v>
      </c>
      <c r="BI27" s="17">
        <v>0</v>
      </c>
      <c r="BJ27" s="17">
        <v>1</v>
      </c>
      <c r="BK27" s="17">
        <v>0</v>
      </c>
      <c r="BL27" s="17">
        <v>0</v>
      </c>
      <c r="BM27" s="17">
        <v>2</v>
      </c>
      <c r="BN27" s="17">
        <v>0</v>
      </c>
      <c r="BO27" s="17">
        <v>1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1</v>
      </c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</row>
    <row r="28" spans="1:129" ht="15" customHeight="1" x14ac:dyDescent="0.2">
      <c r="A28" s="10">
        <v>24</v>
      </c>
      <c r="B28" s="11" t="s">
        <v>86</v>
      </c>
      <c r="C28" s="11" t="s">
        <v>10</v>
      </c>
      <c r="D28" s="11" t="s">
        <v>24</v>
      </c>
      <c r="E28" s="16">
        <v>17840</v>
      </c>
      <c r="F28" s="16">
        <f>COUNTIF(H28:DY28,"&gt;0")</f>
        <v>20</v>
      </c>
      <c r="G28" s="16">
        <f>SUM(H28:DY28)</f>
        <v>23</v>
      </c>
      <c r="H28" s="17">
        <v>0</v>
      </c>
      <c r="I28" s="17">
        <v>0</v>
      </c>
      <c r="J28" s="17">
        <v>0</v>
      </c>
      <c r="K28" s="17">
        <v>2</v>
      </c>
      <c r="L28" s="17">
        <v>2</v>
      </c>
      <c r="M28" s="17">
        <v>0</v>
      </c>
      <c r="N28" s="17">
        <v>1</v>
      </c>
      <c r="O28" s="17">
        <v>0</v>
      </c>
      <c r="P28" s="17">
        <v>0</v>
      </c>
      <c r="Q28" s="17">
        <v>0</v>
      </c>
      <c r="R28" s="17">
        <v>1</v>
      </c>
      <c r="S28" s="17">
        <v>0</v>
      </c>
      <c r="T28" s="17">
        <v>0</v>
      </c>
      <c r="U28" s="17">
        <v>0</v>
      </c>
      <c r="V28" s="17">
        <v>1</v>
      </c>
      <c r="W28" s="17">
        <v>1</v>
      </c>
      <c r="X28" s="17">
        <v>0</v>
      </c>
      <c r="Y28" s="17">
        <v>1</v>
      </c>
      <c r="Z28" s="17">
        <v>0</v>
      </c>
      <c r="AA28" s="17">
        <v>0</v>
      </c>
      <c r="AB28" s="17">
        <v>0</v>
      </c>
      <c r="AC28" s="17">
        <v>0</v>
      </c>
      <c r="AD28" s="17">
        <v>1</v>
      </c>
      <c r="AE28" s="17">
        <v>0</v>
      </c>
      <c r="AF28" s="17">
        <v>0</v>
      </c>
      <c r="AG28" s="17">
        <v>0</v>
      </c>
      <c r="AH28" s="17">
        <v>0</v>
      </c>
      <c r="AI28" s="17">
        <v>1</v>
      </c>
      <c r="AJ28" s="17">
        <v>1</v>
      </c>
      <c r="AK28" s="17">
        <v>1</v>
      </c>
      <c r="AL28" s="17">
        <v>0</v>
      </c>
      <c r="AM28" s="17">
        <v>0</v>
      </c>
      <c r="AN28" s="17">
        <v>1</v>
      </c>
      <c r="AO28" s="17">
        <v>1</v>
      </c>
      <c r="AP28" s="17">
        <v>0</v>
      </c>
      <c r="AQ28" s="17">
        <v>0</v>
      </c>
      <c r="AR28" s="17">
        <v>1</v>
      </c>
      <c r="AS28" s="17">
        <v>0</v>
      </c>
      <c r="AT28" s="17">
        <v>1</v>
      </c>
      <c r="AU28" s="17">
        <v>0</v>
      </c>
      <c r="AV28" s="17">
        <v>0</v>
      </c>
      <c r="AW28" s="17">
        <v>1</v>
      </c>
      <c r="AX28" s="17">
        <v>0</v>
      </c>
      <c r="AY28" s="17">
        <v>0</v>
      </c>
      <c r="AZ28" s="17">
        <v>0</v>
      </c>
      <c r="BA28" s="17">
        <v>1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1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2</v>
      </c>
      <c r="BV28" s="17">
        <v>0</v>
      </c>
      <c r="BW28" s="17">
        <v>1</v>
      </c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</row>
    <row r="29" spans="1:129" ht="15" customHeight="1" x14ac:dyDescent="0.2">
      <c r="A29" s="10">
        <v>25</v>
      </c>
      <c r="B29" s="11" t="s">
        <v>27</v>
      </c>
      <c r="C29" s="11" t="s">
        <v>21</v>
      </c>
      <c r="D29" s="11" t="s">
        <v>17</v>
      </c>
      <c r="E29" s="16">
        <v>19781</v>
      </c>
      <c r="F29" s="16">
        <f>COUNTIF(H29:DY29,"&gt;0")</f>
        <v>17</v>
      </c>
      <c r="G29" s="16">
        <f>SUM(H29:DY29)</f>
        <v>23</v>
      </c>
      <c r="H29" s="17">
        <v>1</v>
      </c>
      <c r="I29" s="17">
        <v>0</v>
      </c>
      <c r="J29" s="17">
        <v>0</v>
      </c>
      <c r="K29" s="17">
        <v>0</v>
      </c>
      <c r="L29" s="17">
        <v>2</v>
      </c>
      <c r="M29" s="17">
        <v>0</v>
      </c>
      <c r="N29" s="17">
        <v>1</v>
      </c>
      <c r="O29" s="17">
        <v>0</v>
      </c>
      <c r="P29" s="17">
        <v>0</v>
      </c>
      <c r="Q29" s="17">
        <v>2</v>
      </c>
      <c r="R29" s="17">
        <v>0</v>
      </c>
      <c r="S29" s="17">
        <v>0</v>
      </c>
      <c r="T29" s="17">
        <v>1</v>
      </c>
      <c r="U29" s="17">
        <v>1</v>
      </c>
      <c r="V29" s="17">
        <v>0</v>
      </c>
      <c r="W29" s="17">
        <v>0</v>
      </c>
      <c r="X29" s="17">
        <v>0</v>
      </c>
      <c r="Y29" s="17">
        <v>1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1</v>
      </c>
      <c r="AJ29" s="17">
        <v>1</v>
      </c>
      <c r="AK29" s="17">
        <v>0</v>
      </c>
      <c r="AL29" s="17">
        <v>0</v>
      </c>
      <c r="AM29" s="17">
        <v>1</v>
      </c>
      <c r="AN29" s="17">
        <v>0</v>
      </c>
      <c r="AO29" s="17">
        <v>1</v>
      </c>
      <c r="AP29" s="17">
        <v>0</v>
      </c>
      <c r="AQ29" s="17">
        <v>0</v>
      </c>
      <c r="AR29" s="17">
        <v>0</v>
      </c>
      <c r="AS29" s="17">
        <v>0</v>
      </c>
      <c r="AT29" s="17">
        <v>1</v>
      </c>
      <c r="AU29" s="17">
        <v>0</v>
      </c>
      <c r="AV29" s="17">
        <v>0</v>
      </c>
      <c r="AW29" s="17">
        <v>1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1</v>
      </c>
      <c r="BK29" s="17">
        <v>0</v>
      </c>
      <c r="BL29" s="17">
        <v>0</v>
      </c>
      <c r="BM29" s="17">
        <v>0</v>
      </c>
      <c r="BN29" s="17">
        <v>0</v>
      </c>
      <c r="BO29" s="17">
        <v>1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5</v>
      </c>
      <c r="BW29" s="17">
        <v>1</v>
      </c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</row>
    <row r="30" spans="1:129" ht="15" customHeight="1" x14ac:dyDescent="0.2">
      <c r="A30" s="10">
        <v>26</v>
      </c>
      <c r="B30" s="28" t="s">
        <v>107</v>
      </c>
      <c r="C30" s="28" t="s">
        <v>14</v>
      </c>
      <c r="D30" s="28" t="s">
        <v>11</v>
      </c>
      <c r="E30" s="16"/>
      <c r="F30" s="16">
        <f t="shared" si="8"/>
        <v>20</v>
      </c>
      <c r="G30" s="16">
        <f t="shared" si="9"/>
        <v>22</v>
      </c>
      <c r="H30" s="17">
        <v>0</v>
      </c>
      <c r="I30" s="17">
        <v>0</v>
      </c>
      <c r="J30" s="17">
        <v>0</v>
      </c>
      <c r="K30" s="17">
        <v>0</v>
      </c>
      <c r="L30" s="17">
        <v>2</v>
      </c>
      <c r="M30" s="17">
        <v>0</v>
      </c>
      <c r="N30" s="17">
        <v>1</v>
      </c>
      <c r="O30" s="17">
        <v>0</v>
      </c>
      <c r="P30" s="17">
        <v>0</v>
      </c>
      <c r="Q30" s="17">
        <v>0</v>
      </c>
      <c r="R30" s="17">
        <v>1</v>
      </c>
      <c r="S30" s="17">
        <v>0</v>
      </c>
      <c r="T30" s="17">
        <v>1</v>
      </c>
      <c r="U30" s="17">
        <v>1</v>
      </c>
      <c r="V30" s="17">
        <v>0</v>
      </c>
      <c r="W30" s="17">
        <v>0</v>
      </c>
      <c r="X30" s="17">
        <v>0</v>
      </c>
      <c r="Y30" s="17">
        <v>1</v>
      </c>
      <c r="Z30" s="17">
        <v>0</v>
      </c>
      <c r="AA30" s="17">
        <v>0</v>
      </c>
      <c r="AB30" s="17">
        <v>0</v>
      </c>
      <c r="AC30" s="17">
        <v>1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1</v>
      </c>
      <c r="AJ30" s="17">
        <v>1</v>
      </c>
      <c r="AK30" s="17">
        <v>1</v>
      </c>
      <c r="AL30" s="17">
        <v>0</v>
      </c>
      <c r="AM30" s="17">
        <v>1</v>
      </c>
      <c r="AN30" s="17">
        <v>1</v>
      </c>
      <c r="AO30" s="17">
        <v>1</v>
      </c>
      <c r="AP30" s="17">
        <v>0</v>
      </c>
      <c r="AQ30" s="17">
        <v>1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1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1</v>
      </c>
      <c r="BG30" s="17">
        <v>0</v>
      </c>
      <c r="BH30" s="17">
        <v>0</v>
      </c>
      <c r="BI30" s="17">
        <v>0</v>
      </c>
      <c r="BJ30" s="17">
        <v>1</v>
      </c>
      <c r="BK30" s="17">
        <v>1</v>
      </c>
      <c r="BL30" s="17">
        <v>0</v>
      </c>
      <c r="BM30" s="17">
        <v>0</v>
      </c>
      <c r="BN30" s="17">
        <v>0</v>
      </c>
      <c r="BO30" s="17">
        <v>1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2</v>
      </c>
      <c r="BV30" s="17">
        <v>0</v>
      </c>
      <c r="BW30" s="17">
        <v>0</v>
      </c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</row>
    <row r="31" spans="1:129" ht="15" customHeight="1" x14ac:dyDescent="0.2">
      <c r="A31" s="10">
        <v>27</v>
      </c>
      <c r="B31" s="11" t="s">
        <v>90</v>
      </c>
      <c r="C31" s="11" t="s">
        <v>30</v>
      </c>
      <c r="D31" s="11" t="s">
        <v>12</v>
      </c>
      <c r="E31" s="16">
        <v>28299</v>
      </c>
      <c r="F31" s="16">
        <f>COUNTIF(H31:DY31,"&gt;0")</f>
        <v>18</v>
      </c>
      <c r="G31" s="16">
        <f>SUM(H31:DY31)</f>
        <v>22</v>
      </c>
      <c r="H31" s="17">
        <v>1</v>
      </c>
      <c r="I31" s="17">
        <v>0</v>
      </c>
      <c r="J31" s="17">
        <v>0</v>
      </c>
      <c r="K31" s="17">
        <v>2</v>
      </c>
      <c r="L31" s="17">
        <v>2</v>
      </c>
      <c r="M31" s="17">
        <v>0</v>
      </c>
      <c r="N31" s="17">
        <v>0</v>
      </c>
      <c r="O31" s="17">
        <v>2</v>
      </c>
      <c r="P31" s="17">
        <v>0</v>
      </c>
      <c r="Q31" s="17">
        <v>0</v>
      </c>
      <c r="R31" s="17">
        <v>0</v>
      </c>
      <c r="S31" s="17">
        <v>0</v>
      </c>
      <c r="T31" s="17">
        <v>1</v>
      </c>
      <c r="U31" s="17">
        <v>1</v>
      </c>
      <c r="V31" s="17">
        <v>0</v>
      </c>
      <c r="W31" s="17">
        <v>1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1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1</v>
      </c>
      <c r="AK31" s="17">
        <v>1</v>
      </c>
      <c r="AL31" s="17">
        <v>0</v>
      </c>
      <c r="AM31" s="17">
        <v>0</v>
      </c>
      <c r="AN31" s="17">
        <v>1</v>
      </c>
      <c r="AO31" s="17">
        <v>0</v>
      </c>
      <c r="AP31" s="17">
        <v>0</v>
      </c>
      <c r="AQ31" s="17">
        <v>0</v>
      </c>
      <c r="AR31" s="17">
        <v>1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1</v>
      </c>
      <c r="BK31" s="17">
        <v>1</v>
      </c>
      <c r="BL31" s="17">
        <v>0</v>
      </c>
      <c r="BM31" s="17">
        <v>0</v>
      </c>
      <c r="BN31" s="17">
        <v>0</v>
      </c>
      <c r="BO31" s="17">
        <v>1</v>
      </c>
      <c r="BP31" s="17">
        <v>0</v>
      </c>
      <c r="BQ31" s="17">
        <v>0</v>
      </c>
      <c r="BR31" s="17">
        <v>0</v>
      </c>
      <c r="BS31" s="17">
        <v>1</v>
      </c>
      <c r="BT31" s="17">
        <v>0</v>
      </c>
      <c r="BU31" s="17">
        <v>2</v>
      </c>
      <c r="BV31" s="17">
        <v>0</v>
      </c>
      <c r="BW31" s="17">
        <v>1</v>
      </c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</row>
    <row r="32" spans="1:129" ht="15" customHeight="1" x14ac:dyDescent="0.2">
      <c r="A32" s="10">
        <v>28</v>
      </c>
      <c r="B32" s="11" t="s">
        <v>48</v>
      </c>
      <c r="C32" s="11" t="s">
        <v>49</v>
      </c>
      <c r="D32" s="11" t="s">
        <v>12</v>
      </c>
      <c r="E32" s="16">
        <v>24967</v>
      </c>
      <c r="F32" s="16">
        <f t="shared" si="7"/>
        <v>18</v>
      </c>
      <c r="G32" s="16">
        <f t="shared" si="2"/>
        <v>21</v>
      </c>
      <c r="H32" s="17">
        <v>1</v>
      </c>
      <c r="I32" s="17">
        <v>2</v>
      </c>
      <c r="J32" s="17">
        <v>0</v>
      </c>
      <c r="K32" s="17">
        <v>0</v>
      </c>
      <c r="L32" s="17">
        <v>2</v>
      </c>
      <c r="M32" s="17">
        <v>0</v>
      </c>
      <c r="N32" s="17">
        <v>1</v>
      </c>
      <c r="O32" s="17">
        <v>0</v>
      </c>
      <c r="P32" s="17">
        <v>0</v>
      </c>
      <c r="Q32" s="17">
        <v>0</v>
      </c>
      <c r="R32" s="17">
        <v>1</v>
      </c>
      <c r="S32" s="17">
        <v>0</v>
      </c>
      <c r="T32" s="17">
        <v>1</v>
      </c>
      <c r="U32" s="17">
        <v>1</v>
      </c>
      <c r="V32" s="17">
        <v>0</v>
      </c>
      <c r="W32" s="17">
        <v>1</v>
      </c>
      <c r="X32" s="17">
        <v>2</v>
      </c>
      <c r="Y32" s="17">
        <v>1</v>
      </c>
      <c r="Z32" s="17">
        <v>0</v>
      </c>
      <c r="AA32" s="17">
        <v>0</v>
      </c>
      <c r="AB32" s="17">
        <v>0</v>
      </c>
      <c r="AC32" s="17">
        <v>1</v>
      </c>
      <c r="AD32" s="17">
        <v>1</v>
      </c>
      <c r="AE32" s="17">
        <v>0</v>
      </c>
      <c r="AF32" s="17">
        <v>0</v>
      </c>
      <c r="AG32" s="17">
        <v>1</v>
      </c>
      <c r="AH32" s="17">
        <v>0</v>
      </c>
      <c r="AI32" s="17">
        <v>1</v>
      </c>
      <c r="AJ32" s="17">
        <v>1</v>
      </c>
      <c r="AK32" s="17">
        <v>1</v>
      </c>
      <c r="AL32" s="17">
        <v>0</v>
      </c>
      <c r="AM32" s="17">
        <v>1</v>
      </c>
      <c r="AN32" s="17">
        <v>1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</row>
    <row r="33" spans="1:129" ht="15" customHeight="1" x14ac:dyDescent="0.2">
      <c r="A33" s="10">
        <v>29</v>
      </c>
      <c r="B33" s="28" t="s">
        <v>64</v>
      </c>
      <c r="C33" s="28" t="s">
        <v>65</v>
      </c>
      <c r="D33" s="28" t="s">
        <v>17</v>
      </c>
      <c r="E33" s="16">
        <v>25849</v>
      </c>
      <c r="F33" s="16">
        <f t="shared" ref="F33" si="10">COUNTIF(H33:DY33,"&gt;0")</f>
        <v>20</v>
      </c>
      <c r="G33" s="16">
        <f t="shared" ref="G33" si="11">SUM(H33:DY33)</f>
        <v>20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1</v>
      </c>
      <c r="N33" s="17">
        <v>1</v>
      </c>
      <c r="O33" s="17">
        <v>0</v>
      </c>
      <c r="P33" s="17">
        <v>0</v>
      </c>
      <c r="Q33" s="17">
        <v>0</v>
      </c>
      <c r="R33" s="17">
        <v>1</v>
      </c>
      <c r="S33" s="17">
        <v>0</v>
      </c>
      <c r="T33" s="17">
        <v>1</v>
      </c>
      <c r="U33" s="17">
        <v>1</v>
      </c>
      <c r="V33" s="17">
        <v>0</v>
      </c>
      <c r="W33" s="17">
        <v>1</v>
      </c>
      <c r="X33" s="17">
        <v>0</v>
      </c>
      <c r="Y33" s="17">
        <v>1</v>
      </c>
      <c r="Z33" s="17">
        <v>0</v>
      </c>
      <c r="AA33" s="17">
        <v>0</v>
      </c>
      <c r="AB33" s="17">
        <v>0</v>
      </c>
      <c r="AC33" s="17">
        <v>0</v>
      </c>
      <c r="AD33" s="17">
        <v>1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1</v>
      </c>
      <c r="AP33" s="17">
        <v>0</v>
      </c>
      <c r="AQ33" s="17">
        <v>1</v>
      </c>
      <c r="AR33" s="17">
        <v>0</v>
      </c>
      <c r="AS33" s="17">
        <v>0</v>
      </c>
      <c r="AT33" s="17">
        <v>1</v>
      </c>
      <c r="AU33" s="17">
        <v>0</v>
      </c>
      <c r="AV33" s="17">
        <v>0</v>
      </c>
      <c r="AW33" s="17">
        <v>1</v>
      </c>
      <c r="AX33" s="17">
        <v>0</v>
      </c>
      <c r="AY33" s="17">
        <v>1</v>
      </c>
      <c r="AZ33" s="17">
        <v>0</v>
      </c>
      <c r="BA33" s="17">
        <v>1</v>
      </c>
      <c r="BB33" s="17">
        <v>0</v>
      </c>
      <c r="BC33" s="17">
        <v>0</v>
      </c>
      <c r="BD33" s="17">
        <v>0</v>
      </c>
      <c r="BE33" s="17">
        <v>0</v>
      </c>
      <c r="BF33" s="17">
        <v>1</v>
      </c>
      <c r="BG33" s="17">
        <v>0</v>
      </c>
      <c r="BH33" s="17">
        <v>0</v>
      </c>
      <c r="BI33" s="17">
        <v>0</v>
      </c>
      <c r="BJ33" s="17">
        <v>1</v>
      </c>
      <c r="BK33" s="17">
        <v>1</v>
      </c>
      <c r="BL33" s="17">
        <v>0</v>
      </c>
      <c r="BM33" s="17">
        <v>0</v>
      </c>
      <c r="BN33" s="17">
        <v>0</v>
      </c>
      <c r="BO33" s="17">
        <v>1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1</v>
      </c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</row>
    <row r="34" spans="1:129" ht="15" customHeight="1" x14ac:dyDescent="0.2">
      <c r="A34" s="10">
        <v>30</v>
      </c>
      <c r="B34" s="11" t="s">
        <v>50</v>
      </c>
      <c r="C34" s="11" t="s">
        <v>51</v>
      </c>
      <c r="D34" s="11" t="s">
        <v>12</v>
      </c>
      <c r="E34" s="16">
        <v>18283</v>
      </c>
      <c r="F34" s="16">
        <f>COUNTIF(H34:DY34,"&gt;0")</f>
        <v>13</v>
      </c>
      <c r="G34" s="16">
        <f>SUM(H34:DY34)</f>
        <v>20</v>
      </c>
      <c r="H34" s="17">
        <v>1</v>
      </c>
      <c r="I34" s="17">
        <v>0</v>
      </c>
      <c r="J34" s="17">
        <v>0</v>
      </c>
      <c r="K34" s="17">
        <v>2</v>
      </c>
      <c r="L34" s="17">
        <v>0</v>
      </c>
      <c r="M34" s="17">
        <v>0</v>
      </c>
      <c r="N34" s="17">
        <v>0</v>
      </c>
      <c r="O34" s="17">
        <v>2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1</v>
      </c>
      <c r="AO34" s="17">
        <v>0</v>
      </c>
      <c r="AP34" s="17">
        <v>0</v>
      </c>
      <c r="AQ34" s="17">
        <v>0</v>
      </c>
      <c r="AR34" s="17">
        <v>1</v>
      </c>
      <c r="AS34" s="17">
        <v>0</v>
      </c>
      <c r="AT34" s="17">
        <v>1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1</v>
      </c>
      <c r="BG34" s="17">
        <v>0</v>
      </c>
      <c r="BH34" s="17">
        <v>0</v>
      </c>
      <c r="BI34" s="17">
        <v>0</v>
      </c>
      <c r="BJ34" s="17">
        <v>1</v>
      </c>
      <c r="BK34" s="17">
        <v>1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2</v>
      </c>
      <c r="BV34" s="17">
        <v>5</v>
      </c>
      <c r="BW34" s="17">
        <v>1</v>
      </c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</row>
    <row r="35" spans="1:129" ht="15" customHeight="1" x14ac:dyDescent="0.2">
      <c r="A35" s="10">
        <v>31</v>
      </c>
      <c r="B35" s="11" t="s">
        <v>103</v>
      </c>
      <c r="C35" s="11" t="s">
        <v>104</v>
      </c>
      <c r="D35" s="28" t="s">
        <v>17</v>
      </c>
      <c r="E35" s="16">
        <v>23904</v>
      </c>
      <c r="F35" s="16">
        <f t="shared" si="7"/>
        <v>15</v>
      </c>
      <c r="G35" s="16">
        <f t="shared" si="2"/>
        <v>19</v>
      </c>
      <c r="H35" s="17">
        <v>0</v>
      </c>
      <c r="I35" s="17">
        <v>0</v>
      </c>
      <c r="J35" s="17">
        <v>0</v>
      </c>
      <c r="K35" s="17">
        <v>2</v>
      </c>
      <c r="L35" s="17">
        <v>2</v>
      </c>
      <c r="M35" s="17">
        <v>0</v>
      </c>
      <c r="N35" s="17">
        <v>1</v>
      </c>
      <c r="O35" s="17">
        <v>0</v>
      </c>
      <c r="P35" s="17">
        <v>0</v>
      </c>
      <c r="Q35" s="17">
        <v>0</v>
      </c>
      <c r="R35" s="17">
        <v>1</v>
      </c>
      <c r="S35" s="17">
        <v>0</v>
      </c>
      <c r="T35" s="17">
        <v>0</v>
      </c>
      <c r="U35" s="17">
        <v>0</v>
      </c>
      <c r="V35" s="17">
        <v>0</v>
      </c>
      <c r="W35" s="17">
        <v>1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1</v>
      </c>
      <c r="AE35" s="17">
        <v>0</v>
      </c>
      <c r="AF35" s="17">
        <v>0</v>
      </c>
      <c r="AG35" s="17">
        <v>0</v>
      </c>
      <c r="AH35" s="17">
        <v>0</v>
      </c>
      <c r="AI35" s="17">
        <v>1</v>
      </c>
      <c r="AJ35" s="17">
        <v>1</v>
      </c>
      <c r="AK35" s="17">
        <v>0</v>
      </c>
      <c r="AL35" s="17">
        <v>0</v>
      </c>
      <c r="AM35" s="17">
        <v>0</v>
      </c>
      <c r="AN35" s="17">
        <v>1</v>
      </c>
      <c r="AO35" s="17">
        <v>1</v>
      </c>
      <c r="AP35" s="17">
        <v>0</v>
      </c>
      <c r="AQ35" s="17">
        <v>0</v>
      </c>
      <c r="AR35" s="17">
        <v>1</v>
      </c>
      <c r="AS35" s="17">
        <v>0</v>
      </c>
      <c r="AT35" s="17">
        <v>0</v>
      </c>
      <c r="AU35" s="17">
        <v>1</v>
      </c>
      <c r="AV35" s="17">
        <v>0</v>
      </c>
      <c r="AW35" s="17">
        <v>0</v>
      </c>
      <c r="AX35" s="17">
        <v>0</v>
      </c>
      <c r="AY35" s="17">
        <v>1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2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2</v>
      </c>
      <c r="BV35" s="17">
        <v>0</v>
      </c>
      <c r="BW35" s="17">
        <v>0</v>
      </c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</row>
    <row r="36" spans="1:129" ht="15" customHeight="1" x14ac:dyDescent="0.2">
      <c r="A36" s="10">
        <v>32</v>
      </c>
      <c r="B36" s="11" t="s">
        <v>84</v>
      </c>
      <c r="C36" s="11" t="s">
        <v>51</v>
      </c>
      <c r="D36" s="11" t="s">
        <v>17</v>
      </c>
      <c r="E36" s="25"/>
      <c r="F36" s="16">
        <f t="shared" ref="F36:F39" si="12">COUNTIF(H36:DY36,"&gt;0")</f>
        <v>12</v>
      </c>
      <c r="G36" s="16">
        <f t="shared" ref="G36:G39" si="13">SUM(H36:DY36)</f>
        <v>19</v>
      </c>
      <c r="H36" s="17">
        <v>0</v>
      </c>
      <c r="I36" s="17">
        <v>0</v>
      </c>
      <c r="J36" s="17">
        <v>0</v>
      </c>
      <c r="K36" s="17">
        <v>2</v>
      </c>
      <c r="L36" s="17">
        <v>2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1</v>
      </c>
      <c r="S36" s="17">
        <v>0</v>
      </c>
      <c r="T36" s="17">
        <v>1</v>
      </c>
      <c r="U36" s="17">
        <v>0</v>
      </c>
      <c r="V36" s="17">
        <v>0</v>
      </c>
      <c r="W36" s="17">
        <v>0</v>
      </c>
      <c r="X36" s="17">
        <v>0</v>
      </c>
      <c r="Y36" s="17">
        <v>1</v>
      </c>
      <c r="Z36" s="17">
        <v>0</v>
      </c>
      <c r="AA36" s="17">
        <v>0</v>
      </c>
      <c r="AB36" s="17">
        <v>0</v>
      </c>
      <c r="AC36" s="17">
        <v>0</v>
      </c>
      <c r="AD36" s="17">
        <v>1</v>
      </c>
      <c r="AE36" s="17">
        <v>0</v>
      </c>
      <c r="AF36" s="17">
        <v>0</v>
      </c>
      <c r="AG36" s="17">
        <v>0</v>
      </c>
      <c r="AH36" s="17">
        <v>5</v>
      </c>
      <c r="AI36" s="17">
        <v>1</v>
      </c>
      <c r="AJ36" s="17">
        <v>0</v>
      </c>
      <c r="AK36" s="17">
        <v>1</v>
      </c>
      <c r="AL36" s="17">
        <v>0</v>
      </c>
      <c r="AM36" s="17">
        <v>0</v>
      </c>
      <c r="AN36" s="17">
        <v>0</v>
      </c>
      <c r="AO36" s="17">
        <v>1</v>
      </c>
      <c r="AP36" s="17">
        <v>0</v>
      </c>
      <c r="AQ36" s="17">
        <v>0</v>
      </c>
      <c r="AR36" s="17">
        <v>0</v>
      </c>
      <c r="AS36" s="17">
        <v>0</v>
      </c>
      <c r="AT36" s="17">
        <v>1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2</v>
      </c>
      <c r="BV36" s="17">
        <v>0</v>
      </c>
      <c r="BW36" s="17">
        <v>0</v>
      </c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</row>
    <row r="37" spans="1:129" ht="15" customHeight="1" x14ac:dyDescent="0.2">
      <c r="A37" s="10">
        <v>33</v>
      </c>
      <c r="B37" s="11" t="s">
        <v>117</v>
      </c>
      <c r="C37" s="11" t="s">
        <v>56</v>
      </c>
      <c r="D37" s="11" t="s">
        <v>118</v>
      </c>
      <c r="E37" s="16">
        <v>25074</v>
      </c>
      <c r="F37" s="16">
        <f>COUNTIF(H37:DY37,"&gt;0")</f>
        <v>13</v>
      </c>
      <c r="G37" s="16">
        <f>SUM(H37:DY37)</f>
        <v>17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1</v>
      </c>
      <c r="S37" s="17">
        <v>0</v>
      </c>
      <c r="T37" s="17">
        <v>1</v>
      </c>
      <c r="U37" s="17">
        <v>0</v>
      </c>
      <c r="V37" s="17">
        <v>0</v>
      </c>
      <c r="W37" s="17">
        <v>1</v>
      </c>
      <c r="X37" s="17">
        <v>0</v>
      </c>
      <c r="Y37" s="17">
        <v>1</v>
      </c>
      <c r="Z37" s="17">
        <v>0</v>
      </c>
      <c r="AA37" s="17">
        <v>0</v>
      </c>
      <c r="AB37" s="17">
        <v>0</v>
      </c>
      <c r="AC37" s="17">
        <v>1</v>
      </c>
      <c r="AD37" s="17">
        <v>1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1</v>
      </c>
      <c r="AM37" s="17">
        <v>0</v>
      </c>
      <c r="AN37" s="17">
        <v>0</v>
      </c>
      <c r="AO37" s="17">
        <v>1</v>
      </c>
      <c r="AP37" s="17">
        <v>0</v>
      </c>
      <c r="AQ37" s="17">
        <v>0</v>
      </c>
      <c r="AR37" s="17">
        <v>0</v>
      </c>
      <c r="AS37" s="17">
        <v>0</v>
      </c>
      <c r="AT37" s="17">
        <v>1</v>
      </c>
      <c r="AU37" s="17">
        <v>0</v>
      </c>
      <c r="AV37" s="17">
        <v>0</v>
      </c>
      <c r="AW37" s="17">
        <v>1</v>
      </c>
      <c r="AX37" s="17">
        <v>0</v>
      </c>
      <c r="AY37" s="17">
        <v>1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5</v>
      </c>
      <c r="BW37" s="17">
        <v>1</v>
      </c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</row>
    <row r="38" spans="1:129" ht="15" customHeight="1" x14ac:dyDescent="0.2">
      <c r="A38" s="10">
        <v>34</v>
      </c>
      <c r="B38" s="11" t="s">
        <v>58</v>
      </c>
      <c r="C38" s="11" t="s">
        <v>10</v>
      </c>
      <c r="D38" s="11" t="s">
        <v>12</v>
      </c>
      <c r="E38" s="16">
        <v>23197</v>
      </c>
      <c r="F38" s="16">
        <f t="shared" si="12"/>
        <v>13</v>
      </c>
      <c r="G38" s="16">
        <f t="shared" si="13"/>
        <v>15</v>
      </c>
      <c r="H38" s="17">
        <v>1</v>
      </c>
      <c r="I38" s="17">
        <v>0</v>
      </c>
      <c r="J38" s="17">
        <v>0</v>
      </c>
      <c r="K38" s="17">
        <v>2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1</v>
      </c>
      <c r="S38" s="17">
        <v>0</v>
      </c>
      <c r="T38" s="17">
        <v>0</v>
      </c>
      <c r="U38" s="17">
        <v>0</v>
      </c>
      <c r="V38" s="17">
        <v>0</v>
      </c>
      <c r="W38" s="17">
        <v>1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1</v>
      </c>
      <c r="AE38" s="17">
        <v>0</v>
      </c>
      <c r="AF38" s="17">
        <v>0</v>
      </c>
      <c r="AG38" s="17">
        <v>0</v>
      </c>
      <c r="AH38" s="17">
        <v>0</v>
      </c>
      <c r="AI38" s="17">
        <v>1</v>
      </c>
      <c r="AJ38" s="17">
        <v>0</v>
      </c>
      <c r="AK38" s="17">
        <v>1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1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1</v>
      </c>
      <c r="BG38" s="17">
        <v>0</v>
      </c>
      <c r="BH38" s="17">
        <v>0</v>
      </c>
      <c r="BI38" s="17">
        <v>0</v>
      </c>
      <c r="BJ38" s="17">
        <v>0</v>
      </c>
      <c r="BK38" s="17">
        <v>1</v>
      </c>
      <c r="BL38" s="17">
        <v>0</v>
      </c>
      <c r="BM38" s="17">
        <v>2</v>
      </c>
      <c r="BN38" s="17">
        <v>0</v>
      </c>
      <c r="BO38" s="17">
        <v>1</v>
      </c>
      <c r="BP38" s="17">
        <v>0</v>
      </c>
      <c r="BQ38" s="17">
        <v>0</v>
      </c>
      <c r="BR38" s="17">
        <v>0</v>
      </c>
      <c r="BS38" s="17">
        <v>1</v>
      </c>
      <c r="BT38" s="17">
        <v>0</v>
      </c>
      <c r="BU38" s="17">
        <v>0</v>
      </c>
      <c r="BV38" s="17">
        <v>0</v>
      </c>
      <c r="BW38" s="17">
        <v>0</v>
      </c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</row>
    <row r="39" spans="1:129" ht="15" customHeight="1" x14ac:dyDescent="0.2">
      <c r="A39" s="10">
        <v>35</v>
      </c>
      <c r="B39" s="11" t="s">
        <v>89</v>
      </c>
      <c r="C39" s="11" t="s">
        <v>26</v>
      </c>
      <c r="D39" s="11" t="s">
        <v>11</v>
      </c>
      <c r="E39" s="16"/>
      <c r="F39" s="16">
        <f t="shared" si="12"/>
        <v>13</v>
      </c>
      <c r="G39" s="16">
        <f t="shared" si="13"/>
        <v>15</v>
      </c>
      <c r="H39" s="17">
        <v>1</v>
      </c>
      <c r="I39" s="17">
        <v>0</v>
      </c>
      <c r="J39" s="17">
        <v>0</v>
      </c>
      <c r="K39" s="17">
        <v>0</v>
      </c>
      <c r="L39" s="17">
        <v>2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1</v>
      </c>
      <c r="S39" s="17">
        <v>0</v>
      </c>
      <c r="T39" s="17">
        <v>0</v>
      </c>
      <c r="U39" s="17">
        <v>1</v>
      </c>
      <c r="V39" s="17">
        <v>0</v>
      </c>
      <c r="W39" s="17">
        <v>0</v>
      </c>
      <c r="X39" s="17">
        <v>0</v>
      </c>
      <c r="Y39" s="17">
        <v>1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1</v>
      </c>
      <c r="AJ39" s="17">
        <v>0</v>
      </c>
      <c r="AK39" s="17">
        <v>0</v>
      </c>
      <c r="AL39" s="17">
        <v>1</v>
      </c>
      <c r="AM39" s="17">
        <v>0</v>
      </c>
      <c r="AN39" s="17">
        <v>0</v>
      </c>
      <c r="AO39" s="17">
        <v>0</v>
      </c>
      <c r="AP39" s="17">
        <v>0</v>
      </c>
      <c r="AQ39" s="17">
        <v>1</v>
      </c>
      <c r="AR39" s="17">
        <v>0</v>
      </c>
      <c r="AS39" s="17">
        <v>0</v>
      </c>
      <c r="AT39" s="17">
        <v>1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1</v>
      </c>
      <c r="BK39" s="17">
        <v>1</v>
      </c>
      <c r="BL39" s="17">
        <v>0</v>
      </c>
      <c r="BM39" s="17">
        <v>0</v>
      </c>
      <c r="BN39" s="17">
        <v>0</v>
      </c>
      <c r="BO39" s="17">
        <v>1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2</v>
      </c>
      <c r="BV39" s="17">
        <v>0</v>
      </c>
      <c r="BW39" s="17">
        <v>0</v>
      </c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</row>
    <row r="40" spans="1:129" ht="15" customHeight="1" x14ac:dyDescent="0.2">
      <c r="A40" s="10">
        <v>36</v>
      </c>
      <c r="B40" s="40" t="s">
        <v>71</v>
      </c>
      <c r="C40" s="40" t="s">
        <v>96</v>
      </c>
      <c r="D40" s="11" t="s">
        <v>73</v>
      </c>
      <c r="E40" s="16">
        <v>23144</v>
      </c>
      <c r="F40" s="16">
        <f>COUNTIF(H40:DY40,"&gt;0")</f>
        <v>13</v>
      </c>
      <c r="G40" s="16">
        <f>SUM(H40:DY40)</f>
        <v>14</v>
      </c>
      <c r="H40" s="17">
        <v>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1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1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1</v>
      </c>
      <c r="AJ40" s="17">
        <v>1</v>
      </c>
      <c r="AK40" s="17">
        <v>1</v>
      </c>
      <c r="AL40" s="17">
        <v>0</v>
      </c>
      <c r="AM40" s="17">
        <v>0</v>
      </c>
      <c r="AN40" s="17">
        <v>0</v>
      </c>
      <c r="AO40" s="17">
        <v>1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1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1</v>
      </c>
      <c r="BK40" s="17">
        <v>1</v>
      </c>
      <c r="BL40" s="17">
        <v>0</v>
      </c>
      <c r="BM40" s="17">
        <v>0</v>
      </c>
      <c r="BN40" s="17">
        <v>0</v>
      </c>
      <c r="BO40" s="17">
        <v>1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2</v>
      </c>
      <c r="BV40" s="17">
        <v>0</v>
      </c>
      <c r="BW40" s="17">
        <v>1</v>
      </c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</row>
    <row r="41" spans="1:129" ht="15" customHeight="1" x14ac:dyDescent="0.2">
      <c r="A41" s="10">
        <v>37</v>
      </c>
      <c r="B41" s="28" t="s">
        <v>175</v>
      </c>
      <c r="C41" s="28" t="s">
        <v>176</v>
      </c>
      <c r="D41" s="28" t="s">
        <v>57</v>
      </c>
      <c r="E41" s="16">
        <v>19174</v>
      </c>
      <c r="F41" s="16">
        <f>COUNTIF(H41:DY41,"&gt;0")</f>
        <v>4</v>
      </c>
      <c r="G41" s="16">
        <f>SUM(H41:DY41)</f>
        <v>14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5</v>
      </c>
      <c r="BJ41" s="27">
        <v>0</v>
      </c>
      <c r="BK41" s="27">
        <v>0</v>
      </c>
      <c r="BL41" s="27">
        <v>0</v>
      </c>
      <c r="BM41" s="27">
        <v>2</v>
      </c>
      <c r="BN41" s="27">
        <v>0</v>
      </c>
      <c r="BO41" s="27">
        <v>0</v>
      </c>
      <c r="BP41" s="27">
        <v>0</v>
      </c>
      <c r="BQ41" s="27">
        <v>2</v>
      </c>
      <c r="BR41" s="27">
        <v>0</v>
      </c>
      <c r="BS41" s="27">
        <v>0</v>
      </c>
      <c r="BT41" s="27">
        <v>0</v>
      </c>
      <c r="BU41" s="27">
        <v>0</v>
      </c>
      <c r="BV41" s="27">
        <v>5</v>
      </c>
      <c r="BW41" s="27">
        <v>0</v>
      </c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</row>
    <row r="42" spans="1:129" ht="15" customHeight="1" x14ac:dyDescent="0.2">
      <c r="A42" s="10">
        <v>38</v>
      </c>
      <c r="B42" s="28" t="s">
        <v>177</v>
      </c>
      <c r="C42" s="28" t="s">
        <v>47</v>
      </c>
      <c r="D42" s="28" t="s">
        <v>33</v>
      </c>
      <c r="E42" s="16"/>
      <c r="F42" s="16">
        <f>COUNTIF(H42:DY42,"&gt;0")</f>
        <v>4</v>
      </c>
      <c r="G42" s="16">
        <f>SUM(H42:DY42)</f>
        <v>14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5</v>
      </c>
      <c r="BJ42" s="17">
        <v>0</v>
      </c>
      <c r="BK42" s="17">
        <v>0</v>
      </c>
      <c r="BL42" s="17">
        <v>0</v>
      </c>
      <c r="BM42" s="17">
        <v>2</v>
      </c>
      <c r="BN42" s="17">
        <v>0</v>
      </c>
      <c r="BO42" s="17">
        <v>0</v>
      </c>
      <c r="BP42" s="17">
        <v>0</v>
      </c>
      <c r="BQ42" s="17">
        <v>2</v>
      </c>
      <c r="BR42" s="17">
        <v>0</v>
      </c>
      <c r="BS42" s="17">
        <v>0</v>
      </c>
      <c r="BT42" s="17">
        <v>0</v>
      </c>
      <c r="BU42" s="17">
        <v>0</v>
      </c>
      <c r="BV42" s="17">
        <v>5</v>
      </c>
      <c r="BW42" s="17">
        <v>0</v>
      </c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</row>
    <row r="43" spans="1:129" ht="15" customHeight="1" x14ac:dyDescent="0.2">
      <c r="A43" s="10">
        <v>39</v>
      </c>
      <c r="B43" s="11" t="s">
        <v>39</v>
      </c>
      <c r="C43" s="11" t="s">
        <v>40</v>
      </c>
      <c r="D43" s="28" t="s">
        <v>36</v>
      </c>
      <c r="E43" s="16">
        <v>17973</v>
      </c>
      <c r="F43" s="16">
        <f t="shared" si="7"/>
        <v>10</v>
      </c>
      <c r="G43" s="16">
        <f t="shared" si="2"/>
        <v>13</v>
      </c>
      <c r="H43" s="17">
        <v>1</v>
      </c>
      <c r="I43" s="17">
        <v>0</v>
      </c>
      <c r="J43" s="17">
        <v>0</v>
      </c>
      <c r="K43" s="17">
        <v>2</v>
      </c>
      <c r="L43" s="17">
        <v>2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1</v>
      </c>
      <c r="S43" s="17">
        <v>0</v>
      </c>
      <c r="T43" s="17">
        <v>1</v>
      </c>
      <c r="U43" s="17">
        <v>1</v>
      </c>
      <c r="V43" s="17">
        <v>0</v>
      </c>
      <c r="W43" s="17">
        <v>1</v>
      </c>
      <c r="X43" s="17">
        <v>2</v>
      </c>
      <c r="Y43" s="17">
        <v>1</v>
      </c>
      <c r="Z43" s="17">
        <v>0</v>
      </c>
      <c r="AA43" s="17">
        <v>0</v>
      </c>
      <c r="AB43" s="17">
        <v>0</v>
      </c>
      <c r="AC43" s="17">
        <v>0</v>
      </c>
      <c r="AD43" s="17">
        <v>1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</row>
    <row r="44" spans="1:129" ht="15" customHeight="1" x14ac:dyDescent="0.2">
      <c r="A44" s="10">
        <v>40</v>
      </c>
      <c r="B44" s="11" t="s">
        <v>105</v>
      </c>
      <c r="C44" s="11" t="s">
        <v>106</v>
      </c>
      <c r="D44" s="11" t="s">
        <v>17</v>
      </c>
      <c r="E44" s="16">
        <v>26640</v>
      </c>
      <c r="F44" s="16">
        <f>COUNTIF(H44:DY44,"&gt;0")</f>
        <v>11</v>
      </c>
      <c r="G44" s="16">
        <f>SUM(H44:DY44)</f>
        <v>12</v>
      </c>
      <c r="H44" s="17">
        <v>0</v>
      </c>
      <c r="I44" s="17">
        <v>0</v>
      </c>
      <c r="J44" s="17">
        <v>0</v>
      </c>
      <c r="K44" s="17">
        <v>0</v>
      </c>
      <c r="L44" s="17">
        <v>2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1</v>
      </c>
      <c r="S44" s="17">
        <v>0</v>
      </c>
      <c r="T44" s="17">
        <v>1</v>
      </c>
      <c r="U44" s="17">
        <v>1</v>
      </c>
      <c r="V44" s="17">
        <v>0</v>
      </c>
      <c r="W44" s="17">
        <v>0</v>
      </c>
      <c r="X44" s="17">
        <v>0</v>
      </c>
      <c r="Y44" s="17">
        <v>1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1</v>
      </c>
      <c r="AJ44" s="17">
        <v>1</v>
      </c>
      <c r="AK44" s="17">
        <v>0</v>
      </c>
      <c r="AL44" s="17">
        <v>0</v>
      </c>
      <c r="AM44" s="17">
        <v>1</v>
      </c>
      <c r="AN44" s="17">
        <v>0</v>
      </c>
      <c r="AO44" s="17">
        <v>1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1</v>
      </c>
      <c r="BK44" s="17">
        <v>0</v>
      </c>
      <c r="BL44" s="17">
        <v>0</v>
      </c>
      <c r="BM44" s="17">
        <v>0</v>
      </c>
      <c r="BN44" s="17">
        <v>0</v>
      </c>
      <c r="BO44" s="17">
        <v>1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</row>
    <row r="45" spans="1:129" ht="15" customHeight="1" x14ac:dyDescent="0.2">
      <c r="A45" s="10">
        <v>41</v>
      </c>
      <c r="B45" s="11" t="s">
        <v>74</v>
      </c>
      <c r="C45" s="11" t="s">
        <v>92</v>
      </c>
      <c r="D45" s="11" t="s">
        <v>11</v>
      </c>
      <c r="E45" s="16">
        <v>24123</v>
      </c>
      <c r="F45" s="16">
        <f>COUNTIF(H45:DY45,"&gt;0")</f>
        <v>11</v>
      </c>
      <c r="G45" s="16">
        <f>SUM(H45:DY45)</f>
        <v>11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1</v>
      </c>
      <c r="S45" s="17">
        <v>0</v>
      </c>
      <c r="T45" s="17">
        <v>0</v>
      </c>
      <c r="U45" s="17">
        <v>1</v>
      </c>
      <c r="V45" s="17">
        <v>0</v>
      </c>
      <c r="W45" s="17">
        <v>1</v>
      </c>
      <c r="X45" s="17">
        <v>0</v>
      </c>
      <c r="Y45" s="17">
        <v>1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1</v>
      </c>
      <c r="AJ45" s="17">
        <v>1</v>
      </c>
      <c r="AK45" s="17">
        <v>0</v>
      </c>
      <c r="AL45" s="17">
        <v>0</v>
      </c>
      <c r="AM45" s="17">
        <v>1</v>
      </c>
      <c r="AN45" s="17">
        <v>1</v>
      </c>
      <c r="AO45" s="17">
        <v>1</v>
      </c>
      <c r="AP45" s="17">
        <v>0</v>
      </c>
      <c r="AQ45" s="17">
        <v>0</v>
      </c>
      <c r="AR45" s="17">
        <v>0</v>
      </c>
      <c r="AS45" s="17">
        <v>0</v>
      </c>
      <c r="AT45" s="17">
        <v>1</v>
      </c>
      <c r="AU45" s="17">
        <v>0</v>
      </c>
      <c r="AV45" s="17">
        <v>0</v>
      </c>
      <c r="AW45" s="17">
        <v>0</v>
      </c>
      <c r="AX45" s="17">
        <v>0</v>
      </c>
      <c r="AY45" s="17">
        <v>1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</row>
    <row r="46" spans="1:129" ht="15" customHeight="1" x14ac:dyDescent="0.2">
      <c r="A46" s="10">
        <v>42</v>
      </c>
      <c r="B46" s="11" t="s">
        <v>66</v>
      </c>
      <c r="C46" s="11" t="s">
        <v>97</v>
      </c>
      <c r="D46" s="11" t="s">
        <v>12</v>
      </c>
      <c r="E46" s="16">
        <v>33501</v>
      </c>
      <c r="F46" s="16">
        <f>COUNTIF(H46:DY46,"&gt;0")</f>
        <v>11</v>
      </c>
      <c r="G46" s="16">
        <f>SUM(H46:DY46)</f>
        <v>11</v>
      </c>
      <c r="H46" s="17">
        <v>1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1</v>
      </c>
      <c r="V46" s="17">
        <v>0</v>
      </c>
      <c r="W46" s="17">
        <v>0</v>
      </c>
      <c r="X46" s="17">
        <v>0</v>
      </c>
      <c r="Y46" s="17">
        <v>1</v>
      </c>
      <c r="Z46" s="17">
        <v>0</v>
      </c>
      <c r="AA46" s="17">
        <v>0</v>
      </c>
      <c r="AB46" s="17">
        <v>0</v>
      </c>
      <c r="AC46" s="17">
        <v>0</v>
      </c>
      <c r="AD46" s="17">
        <v>1</v>
      </c>
      <c r="AE46" s="17">
        <v>0</v>
      </c>
      <c r="AF46" s="17">
        <v>0</v>
      </c>
      <c r="AG46" s="17">
        <v>0</v>
      </c>
      <c r="AH46" s="17">
        <v>0</v>
      </c>
      <c r="AI46" s="17">
        <v>1</v>
      </c>
      <c r="AJ46" s="17">
        <v>0</v>
      </c>
      <c r="AK46" s="17">
        <v>0</v>
      </c>
      <c r="AL46" s="17">
        <v>0</v>
      </c>
      <c r="AM46" s="17">
        <v>0</v>
      </c>
      <c r="AN46" s="17">
        <v>1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1</v>
      </c>
      <c r="BK46" s="17">
        <v>1</v>
      </c>
      <c r="BL46" s="17">
        <v>0</v>
      </c>
      <c r="BM46" s="17">
        <v>0</v>
      </c>
      <c r="BN46" s="17">
        <v>0</v>
      </c>
      <c r="BO46" s="17">
        <v>1</v>
      </c>
      <c r="BP46" s="17">
        <v>0</v>
      </c>
      <c r="BQ46" s="17">
        <v>0</v>
      </c>
      <c r="BR46" s="17">
        <v>0</v>
      </c>
      <c r="BS46" s="17">
        <v>1</v>
      </c>
      <c r="BT46" s="17">
        <v>0</v>
      </c>
      <c r="BU46" s="17">
        <v>0</v>
      </c>
      <c r="BV46" s="17">
        <v>0</v>
      </c>
      <c r="BW46" s="17">
        <v>1</v>
      </c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</row>
    <row r="47" spans="1:129" ht="15" customHeight="1" x14ac:dyDescent="0.2">
      <c r="A47" s="10">
        <v>43</v>
      </c>
      <c r="B47" s="40" t="s">
        <v>82</v>
      </c>
      <c r="C47" s="40" t="s">
        <v>83</v>
      </c>
      <c r="D47" s="11" t="s">
        <v>72</v>
      </c>
      <c r="E47" s="16">
        <v>25613</v>
      </c>
      <c r="F47" s="16">
        <f>COUNTIF(H47:DY47,"&gt;0")</f>
        <v>9</v>
      </c>
      <c r="G47" s="16">
        <f>SUM(H47:DY47)</f>
        <v>10</v>
      </c>
      <c r="H47" s="17">
        <v>0</v>
      </c>
      <c r="I47" s="17">
        <v>0</v>
      </c>
      <c r="J47" s="17">
        <v>0</v>
      </c>
      <c r="K47" s="17">
        <v>0</v>
      </c>
      <c r="L47" s="17">
        <v>2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1</v>
      </c>
      <c r="U47" s="17">
        <v>1</v>
      </c>
      <c r="V47" s="17">
        <v>0</v>
      </c>
      <c r="W47" s="17">
        <v>0</v>
      </c>
      <c r="X47" s="17">
        <v>0</v>
      </c>
      <c r="Y47" s="17">
        <v>1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1</v>
      </c>
      <c r="AP47" s="17">
        <v>0</v>
      </c>
      <c r="AQ47" s="17">
        <v>0</v>
      </c>
      <c r="AR47" s="17">
        <v>0</v>
      </c>
      <c r="AS47" s="17">
        <v>0</v>
      </c>
      <c r="AT47" s="17">
        <v>1</v>
      </c>
      <c r="AU47" s="17">
        <v>0</v>
      </c>
      <c r="AV47" s="17">
        <v>0</v>
      </c>
      <c r="AW47" s="17">
        <v>1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1</v>
      </c>
      <c r="BK47" s="17">
        <v>0</v>
      </c>
      <c r="BL47" s="17">
        <v>0</v>
      </c>
      <c r="BM47" s="17">
        <v>0</v>
      </c>
      <c r="BN47" s="17">
        <v>0</v>
      </c>
      <c r="BO47" s="17">
        <v>1</v>
      </c>
      <c r="BP47" s="17">
        <v>0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</row>
    <row r="48" spans="1:129" ht="15" customHeight="1" x14ac:dyDescent="0.2">
      <c r="A48" s="10">
        <v>44</v>
      </c>
      <c r="B48" s="11" t="s">
        <v>55</v>
      </c>
      <c r="C48" s="11" t="s">
        <v>56</v>
      </c>
      <c r="D48" s="11" t="s">
        <v>57</v>
      </c>
      <c r="E48" s="16">
        <v>19814</v>
      </c>
      <c r="F48" s="16">
        <f>COUNTIF(H48:DY48,"&gt;0")</f>
        <v>9</v>
      </c>
      <c r="G48" s="16">
        <f>SUM(H48:DY48)</f>
        <v>10</v>
      </c>
      <c r="H48" s="17">
        <v>1</v>
      </c>
      <c r="I48" s="17">
        <v>0</v>
      </c>
      <c r="J48" s="17">
        <v>0</v>
      </c>
      <c r="K48" s="17">
        <v>2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1</v>
      </c>
      <c r="AJ48" s="17">
        <v>0</v>
      </c>
      <c r="AK48" s="17">
        <v>0</v>
      </c>
      <c r="AL48" s="17">
        <v>1</v>
      </c>
      <c r="AM48" s="17">
        <v>0</v>
      </c>
      <c r="AN48" s="17">
        <v>0</v>
      </c>
      <c r="AO48" s="17">
        <v>1</v>
      </c>
      <c r="AP48" s="17">
        <v>0</v>
      </c>
      <c r="AQ48" s="17">
        <v>0</v>
      </c>
      <c r="AR48" s="17">
        <v>0</v>
      </c>
      <c r="AS48" s="17">
        <v>0</v>
      </c>
      <c r="AT48" s="17">
        <v>1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1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1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1</v>
      </c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</row>
    <row r="49" spans="1:129" ht="15" customHeight="1" x14ac:dyDescent="0.2">
      <c r="A49" s="10">
        <v>45</v>
      </c>
      <c r="B49" s="28" t="s">
        <v>31</v>
      </c>
      <c r="C49" s="28" t="s">
        <v>56</v>
      </c>
      <c r="D49" s="28" t="s">
        <v>111</v>
      </c>
      <c r="E49" s="16">
        <v>24124</v>
      </c>
      <c r="F49" s="16">
        <f t="shared" si="7"/>
        <v>9</v>
      </c>
      <c r="G49" s="16">
        <f t="shared" ref="G49:G74" si="14">SUM(H49:DY49)</f>
        <v>9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1</v>
      </c>
      <c r="N49" s="17">
        <v>1</v>
      </c>
      <c r="O49" s="17">
        <v>0</v>
      </c>
      <c r="P49" s="17">
        <v>0</v>
      </c>
      <c r="Q49" s="17">
        <v>0</v>
      </c>
      <c r="R49" s="17">
        <v>1</v>
      </c>
      <c r="S49" s="17">
        <v>0</v>
      </c>
      <c r="T49" s="17">
        <v>0</v>
      </c>
      <c r="U49" s="17">
        <v>1</v>
      </c>
      <c r="V49" s="17">
        <v>0</v>
      </c>
      <c r="W49" s="17">
        <v>1</v>
      </c>
      <c r="X49" s="17">
        <v>0</v>
      </c>
      <c r="Y49" s="17">
        <v>1</v>
      </c>
      <c r="Z49" s="17">
        <v>0</v>
      </c>
      <c r="AA49" s="17">
        <v>0</v>
      </c>
      <c r="AB49" s="17">
        <v>1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1</v>
      </c>
      <c r="AK49" s="17">
        <v>0</v>
      </c>
      <c r="AL49" s="17">
        <v>0</v>
      </c>
      <c r="AM49" s="17">
        <v>0</v>
      </c>
      <c r="AN49" s="17">
        <v>1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</row>
    <row r="50" spans="1:129" ht="15" customHeight="1" x14ac:dyDescent="0.2">
      <c r="A50" s="10">
        <v>46</v>
      </c>
      <c r="B50" s="11" t="s">
        <v>60</v>
      </c>
      <c r="C50" s="11" t="s">
        <v>75</v>
      </c>
      <c r="D50" s="11" t="s">
        <v>17</v>
      </c>
      <c r="E50" s="16">
        <v>36372</v>
      </c>
      <c r="F50" s="16">
        <f t="shared" si="7"/>
        <v>9</v>
      </c>
      <c r="G50" s="16">
        <f t="shared" si="14"/>
        <v>9</v>
      </c>
      <c r="H50" s="17">
        <v>1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1</v>
      </c>
      <c r="S50" s="17">
        <v>0</v>
      </c>
      <c r="T50" s="17">
        <v>1</v>
      </c>
      <c r="U50" s="17">
        <v>1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1</v>
      </c>
      <c r="AE50" s="17">
        <v>0</v>
      </c>
      <c r="AF50" s="17">
        <v>0</v>
      </c>
      <c r="AG50" s="17">
        <v>0</v>
      </c>
      <c r="AH50" s="17">
        <v>0</v>
      </c>
      <c r="AI50" s="17">
        <v>1</v>
      </c>
      <c r="AJ50" s="17">
        <v>0</v>
      </c>
      <c r="AK50" s="17">
        <v>1</v>
      </c>
      <c r="AL50" s="17">
        <v>0</v>
      </c>
      <c r="AM50" s="17">
        <v>0</v>
      </c>
      <c r="AN50" s="17">
        <v>1</v>
      </c>
      <c r="AO50" s="17">
        <v>1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</row>
    <row r="51" spans="1:129" ht="15" customHeight="1" x14ac:dyDescent="0.2">
      <c r="A51" s="10">
        <v>47</v>
      </c>
      <c r="B51" s="28" t="s">
        <v>82</v>
      </c>
      <c r="C51" s="28" t="s">
        <v>75</v>
      </c>
      <c r="D51" s="28" t="s">
        <v>33</v>
      </c>
      <c r="E51" s="16"/>
      <c r="F51" s="16">
        <f>COUNTIF(H51:DY51,"&gt;0")</f>
        <v>9</v>
      </c>
      <c r="G51" s="16">
        <f>SUM(H51:DY51)</f>
        <v>9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1</v>
      </c>
      <c r="AJ51" s="17">
        <v>1</v>
      </c>
      <c r="AK51" s="17">
        <v>0</v>
      </c>
      <c r="AL51" s="17">
        <v>1</v>
      </c>
      <c r="AM51" s="17">
        <v>0</v>
      </c>
      <c r="AN51" s="17">
        <v>0</v>
      </c>
      <c r="AO51" s="17">
        <v>1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1</v>
      </c>
      <c r="AX51" s="17">
        <v>0</v>
      </c>
      <c r="AY51" s="17">
        <v>1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1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1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1</v>
      </c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</row>
    <row r="52" spans="1:129" ht="15" customHeight="1" x14ac:dyDescent="0.2">
      <c r="A52" s="10">
        <v>48</v>
      </c>
      <c r="B52" s="28" t="s">
        <v>39</v>
      </c>
      <c r="C52" s="28" t="s">
        <v>122</v>
      </c>
      <c r="D52" s="28" t="s">
        <v>12</v>
      </c>
      <c r="E52" s="16">
        <v>22331</v>
      </c>
      <c r="F52" s="16">
        <f>COUNTIF(H52:DY52,"&gt;0")</f>
        <v>9</v>
      </c>
      <c r="G52" s="16">
        <f>SUM(H52:DY52)</f>
        <v>9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1</v>
      </c>
      <c r="U52" s="17">
        <v>1</v>
      </c>
      <c r="V52" s="17">
        <v>0</v>
      </c>
      <c r="W52" s="17">
        <v>0</v>
      </c>
      <c r="X52" s="17">
        <v>0</v>
      </c>
      <c r="Y52" s="17">
        <v>1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1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1</v>
      </c>
      <c r="BK52" s="17">
        <v>1</v>
      </c>
      <c r="BL52" s="17">
        <v>0</v>
      </c>
      <c r="BM52" s="17">
        <v>0</v>
      </c>
      <c r="BN52" s="17">
        <v>0</v>
      </c>
      <c r="BO52" s="17">
        <v>1</v>
      </c>
      <c r="BP52" s="17">
        <v>0</v>
      </c>
      <c r="BQ52" s="17">
        <v>0</v>
      </c>
      <c r="BR52" s="17">
        <v>0</v>
      </c>
      <c r="BS52" s="17">
        <v>1</v>
      </c>
      <c r="BT52" s="17">
        <v>0</v>
      </c>
      <c r="BU52" s="17">
        <v>0</v>
      </c>
      <c r="BV52" s="17">
        <v>0</v>
      </c>
      <c r="BW52" s="17">
        <v>1</v>
      </c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</row>
    <row r="53" spans="1:129" ht="15" customHeight="1" x14ac:dyDescent="0.2">
      <c r="A53" s="10">
        <v>49</v>
      </c>
      <c r="B53" s="11" t="s">
        <v>45</v>
      </c>
      <c r="C53" s="11" t="s">
        <v>150</v>
      </c>
      <c r="D53" s="11" t="s">
        <v>17</v>
      </c>
      <c r="E53" s="25"/>
      <c r="F53" s="16">
        <f>COUNTIF(H53:DY53,"&gt;0")</f>
        <v>5</v>
      </c>
      <c r="G53" s="16">
        <f>SUM(H53:DY53)</f>
        <v>9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1</v>
      </c>
      <c r="AP53" s="17">
        <v>1</v>
      </c>
      <c r="AQ53" s="17">
        <v>1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1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5</v>
      </c>
      <c r="BW53" s="17">
        <v>0</v>
      </c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</row>
    <row r="54" spans="1:129" ht="15" customHeight="1" x14ac:dyDescent="0.2">
      <c r="A54" s="10">
        <v>50</v>
      </c>
      <c r="B54" s="28" t="s">
        <v>28</v>
      </c>
      <c r="C54" s="28" t="s">
        <v>32</v>
      </c>
      <c r="D54" s="28" t="s">
        <v>12</v>
      </c>
      <c r="E54" s="16">
        <v>26093</v>
      </c>
      <c r="F54" s="16">
        <f>COUNTIF(H54:DY54,"&gt;0")</f>
        <v>4</v>
      </c>
      <c r="G54" s="16">
        <f>SUM(H54:DY54)</f>
        <v>9</v>
      </c>
      <c r="H54" s="17">
        <v>1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5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1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2</v>
      </c>
      <c r="BV54" s="17">
        <v>0</v>
      </c>
      <c r="BW54" s="17">
        <v>0</v>
      </c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</row>
    <row r="55" spans="1:129" ht="15" customHeight="1" x14ac:dyDescent="0.2">
      <c r="A55" s="10">
        <v>51</v>
      </c>
      <c r="B55" s="40" t="s">
        <v>69</v>
      </c>
      <c r="C55" s="40" t="s">
        <v>70</v>
      </c>
      <c r="D55" s="11" t="s">
        <v>113</v>
      </c>
      <c r="E55" s="16"/>
      <c r="F55" s="16">
        <f t="shared" si="7"/>
        <v>8</v>
      </c>
      <c r="G55" s="16">
        <f t="shared" si="14"/>
        <v>8</v>
      </c>
      <c r="H55" s="17">
        <v>1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1</v>
      </c>
      <c r="O55" s="17">
        <v>0</v>
      </c>
      <c r="P55" s="17">
        <v>0</v>
      </c>
      <c r="Q55" s="17">
        <v>0</v>
      </c>
      <c r="R55" s="17">
        <v>1</v>
      </c>
      <c r="S55" s="17">
        <v>0</v>
      </c>
      <c r="T55" s="17">
        <v>1</v>
      </c>
      <c r="U55" s="17">
        <v>1</v>
      </c>
      <c r="V55" s="17">
        <v>0</v>
      </c>
      <c r="W55" s="17">
        <v>1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1</v>
      </c>
      <c r="AE55" s="17">
        <v>0</v>
      </c>
      <c r="AF55" s="17">
        <v>0</v>
      </c>
      <c r="AG55" s="17">
        <v>0</v>
      </c>
      <c r="AH55" s="17">
        <v>0</v>
      </c>
      <c r="AI55" s="17">
        <v>1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</row>
    <row r="56" spans="1:129" ht="15" customHeight="1" x14ac:dyDescent="0.2">
      <c r="A56" s="10">
        <v>52</v>
      </c>
      <c r="B56" s="11" t="s">
        <v>119</v>
      </c>
      <c r="C56" s="11" t="s">
        <v>14</v>
      </c>
      <c r="D56" s="11" t="s">
        <v>17</v>
      </c>
      <c r="E56" s="16">
        <v>23357</v>
      </c>
      <c r="F56" s="16">
        <f t="shared" ref="F56:F63" si="15">COUNTIF(H56:DY56,"&gt;0")</f>
        <v>8</v>
      </c>
      <c r="G56" s="16">
        <f t="shared" ref="G56:G63" si="16">SUM(H56:DY56)</f>
        <v>8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1</v>
      </c>
      <c r="S56" s="17">
        <v>0</v>
      </c>
      <c r="T56" s="17">
        <v>1</v>
      </c>
      <c r="U56" s="17">
        <v>1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1</v>
      </c>
      <c r="BE56" s="17">
        <v>0</v>
      </c>
      <c r="BF56" s="17">
        <v>1</v>
      </c>
      <c r="BG56" s="17">
        <v>0</v>
      </c>
      <c r="BH56" s="17">
        <v>0</v>
      </c>
      <c r="BI56" s="17">
        <v>0</v>
      </c>
      <c r="BJ56" s="17">
        <v>1</v>
      </c>
      <c r="BK56" s="17">
        <v>0</v>
      </c>
      <c r="BL56" s="17">
        <v>1</v>
      </c>
      <c r="BM56" s="17">
        <v>0</v>
      </c>
      <c r="BN56" s="17">
        <v>0</v>
      </c>
      <c r="BO56" s="17">
        <v>1</v>
      </c>
      <c r="BP56" s="17">
        <v>0</v>
      </c>
      <c r="BQ56" s="17">
        <v>0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</row>
    <row r="57" spans="1:129" ht="15" customHeight="1" x14ac:dyDescent="0.2">
      <c r="A57" s="10">
        <v>53</v>
      </c>
      <c r="B57" s="11" t="s">
        <v>54</v>
      </c>
      <c r="C57" s="11" t="s">
        <v>40</v>
      </c>
      <c r="D57" s="11" t="s">
        <v>17</v>
      </c>
      <c r="E57" s="16">
        <v>25585</v>
      </c>
      <c r="F57" s="16">
        <f t="shared" si="15"/>
        <v>7</v>
      </c>
      <c r="G57" s="16">
        <f t="shared" si="16"/>
        <v>7</v>
      </c>
      <c r="H57" s="17">
        <v>1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1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1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1</v>
      </c>
      <c r="BK57" s="17">
        <v>0</v>
      </c>
      <c r="BL57" s="17">
        <v>1</v>
      </c>
      <c r="BM57" s="17">
        <v>0</v>
      </c>
      <c r="BN57" s="17">
        <v>0</v>
      </c>
      <c r="BO57" s="17">
        <v>1</v>
      </c>
      <c r="BP57" s="17">
        <v>0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1</v>
      </c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</row>
    <row r="58" spans="1:129" ht="15" customHeight="1" x14ac:dyDescent="0.2">
      <c r="A58" s="10">
        <v>54</v>
      </c>
      <c r="B58" s="11" t="s">
        <v>79</v>
      </c>
      <c r="C58" s="11" t="s">
        <v>26</v>
      </c>
      <c r="D58" s="11" t="s">
        <v>11</v>
      </c>
      <c r="E58" s="16">
        <v>23144</v>
      </c>
      <c r="F58" s="16">
        <f t="shared" si="15"/>
        <v>6</v>
      </c>
      <c r="G58" s="16">
        <f t="shared" si="16"/>
        <v>7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2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1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1</v>
      </c>
      <c r="BA58" s="17">
        <v>0</v>
      </c>
      <c r="BB58" s="17">
        <v>1</v>
      </c>
      <c r="BC58" s="17">
        <v>0</v>
      </c>
      <c r="BD58" s="17">
        <v>0</v>
      </c>
      <c r="BE58" s="17">
        <v>0</v>
      </c>
      <c r="BF58" s="17">
        <v>1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1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</row>
    <row r="59" spans="1:129" ht="15" customHeight="1" x14ac:dyDescent="0.2">
      <c r="A59" s="10">
        <v>55</v>
      </c>
      <c r="B59" s="11" t="s">
        <v>108</v>
      </c>
      <c r="C59" s="11" t="s">
        <v>109</v>
      </c>
      <c r="D59" s="11" t="s">
        <v>12</v>
      </c>
      <c r="E59" s="16">
        <v>26054</v>
      </c>
      <c r="F59" s="16">
        <f t="shared" si="15"/>
        <v>5</v>
      </c>
      <c r="G59" s="16">
        <f t="shared" si="16"/>
        <v>7</v>
      </c>
      <c r="H59" s="17">
        <v>0</v>
      </c>
      <c r="I59" s="17">
        <v>0</v>
      </c>
      <c r="J59" s="17">
        <v>0</v>
      </c>
      <c r="K59" s="17">
        <v>0</v>
      </c>
      <c r="L59" s="17">
        <v>2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1</v>
      </c>
      <c r="U59" s="17">
        <v>1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1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7">
        <v>2</v>
      </c>
      <c r="BV59" s="17">
        <v>0</v>
      </c>
      <c r="BW59" s="17">
        <v>0</v>
      </c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</row>
    <row r="60" spans="1:129" ht="15" customHeight="1" x14ac:dyDescent="0.2">
      <c r="A60" s="10">
        <v>56</v>
      </c>
      <c r="B60" s="11" t="s">
        <v>76</v>
      </c>
      <c r="C60" s="11" t="s">
        <v>77</v>
      </c>
      <c r="D60" s="11" t="s">
        <v>33</v>
      </c>
      <c r="E60" s="16">
        <v>28228</v>
      </c>
      <c r="F60" s="16">
        <f t="shared" si="15"/>
        <v>6</v>
      </c>
      <c r="G60" s="16">
        <f t="shared" si="16"/>
        <v>6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1</v>
      </c>
      <c r="BG60" s="17">
        <v>0</v>
      </c>
      <c r="BH60" s="17">
        <v>0</v>
      </c>
      <c r="BI60" s="17">
        <v>0</v>
      </c>
      <c r="BJ60" s="17">
        <v>1</v>
      </c>
      <c r="BK60" s="17">
        <v>0</v>
      </c>
      <c r="BL60" s="17">
        <v>1</v>
      </c>
      <c r="BM60" s="17">
        <v>0</v>
      </c>
      <c r="BN60" s="17">
        <v>0</v>
      </c>
      <c r="BO60" s="17">
        <v>1</v>
      </c>
      <c r="BP60" s="17">
        <v>0</v>
      </c>
      <c r="BQ60" s="17">
        <v>0</v>
      </c>
      <c r="BR60" s="17">
        <v>0</v>
      </c>
      <c r="BS60" s="17">
        <v>1</v>
      </c>
      <c r="BT60" s="17">
        <v>0</v>
      </c>
      <c r="BU60" s="17">
        <v>0</v>
      </c>
      <c r="BV60" s="17">
        <v>0</v>
      </c>
      <c r="BW60" s="17">
        <v>1</v>
      </c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</row>
    <row r="61" spans="1:129" ht="15" customHeight="1" x14ac:dyDescent="0.2">
      <c r="A61" s="10">
        <v>57</v>
      </c>
      <c r="B61" s="42" t="s">
        <v>130</v>
      </c>
      <c r="C61" s="41" t="s">
        <v>131</v>
      </c>
      <c r="D61" s="11" t="s">
        <v>73</v>
      </c>
      <c r="E61" s="16">
        <v>23631</v>
      </c>
      <c r="F61" s="16">
        <f t="shared" si="15"/>
        <v>6</v>
      </c>
      <c r="G61" s="16">
        <f t="shared" si="16"/>
        <v>6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1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1</v>
      </c>
      <c r="AK61" s="17">
        <v>0</v>
      </c>
      <c r="AL61" s="17">
        <v>0</v>
      </c>
      <c r="AM61" s="17">
        <v>0</v>
      </c>
      <c r="AN61" s="17">
        <v>0</v>
      </c>
      <c r="AO61" s="17">
        <v>1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1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1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1</v>
      </c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</row>
    <row r="62" spans="1:129" ht="15" customHeight="1" x14ac:dyDescent="0.2">
      <c r="A62" s="10">
        <v>58</v>
      </c>
      <c r="B62" s="28" t="s">
        <v>180</v>
      </c>
      <c r="C62" s="28" t="s">
        <v>65</v>
      </c>
      <c r="D62" s="28" t="s">
        <v>36</v>
      </c>
      <c r="E62" s="16">
        <v>23342</v>
      </c>
      <c r="F62" s="16">
        <f t="shared" si="15"/>
        <v>5</v>
      </c>
      <c r="G62" s="16">
        <f t="shared" si="16"/>
        <v>6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7">
        <v>0</v>
      </c>
      <c r="BL62" s="17">
        <v>1</v>
      </c>
      <c r="BM62" s="17">
        <v>0</v>
      </c>
      <c r="BN62" s="17">
        <v>0</v>
      </c>
      <c r="BO62" s="17">
        <v>1</v>
      </c>
      <c r="BP62" s="17">
        <v>0</v>
      </c>
      <c r="BQ62" s="17">
        <v>0</v>
      </c>
      <c r="BR62" s="17">
        <v>0</v>
      </c>
      <c r="BS62" s="17">
        <v>0</v>
      </c>
      <c r="BT62" s="17">
        <v>1</v>
      </c>
      <c r="BU62" s="17">
        <v>2</v>
      </c>
      <c r="BV62" s="17">
        <v>0</v>
      </c>
      <c r="BW62" s="17">
        <v>1</v>
      </c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</row>
    <row r="63" spans="1:129" ht="15" customHeight="1" x14ac:dyDescent="0.2">
      <c r="A63" s="10">
        <v>59</v>
      </c>
      <c r="B63" s="11" t="s">
        <v>180</v>
      </c>
      <c r="C63" s="11" t="s">
        <v>56</v>
      </c>
      <c r="D63" s="28" t="s">
        <v>36</v>
      </c>
      <c r="E63" s="16">
        <v>26484</v>
      </c>
      <c r="F63" s="16">
        <f t="shared" si="15"/>
        <v>5</v>
      </c>
      <c r="G63" s="16">
        <f t="shared" si="16"/>
        <v>6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1</v>
      </c>
      <c r="BM63" s="17">
        <v>0</v>
      </c>
      <c r="BN63" s="17">
        <v>0</v>
      </c>
      <c r="BO63" s="17">
        <v>1</v>
      </c>
      <c r="BP63" s="17">
        <v>0</v>
      </c>
      <c r="BQ63" s="17">
        <v>0</v>
      </c>
      <c r="BR63" s="17">
        <v>0</v>
      </c>
      <c r="BS63" s="17">
        <v>0</v>
      </c>
      <c r="BT63" s="17">
        <v>1</v>
      </c>
      <c r="BU63" s="17">
        <v>2</v>
      </c>
      <c r="BV63" s="17">
        <v>0</v>
      </c>
      <c r="BW63" s="17">
        <v>1</v>
      </c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</row>
    <row r="64" spans="1:129" ht="15" customHeight="1" x14ac:dyDescent="0.2">
      <c r="A64" s="10">
        <v>60</v>
      </c>
      <c r="B64" s="28" t="s">
        <v>137</v>
      </c>
      <c r="C64" s="28" t="s">
        <v>95</v>
      </c>
      <c r="D64" s="28" t="s">
        <v>111</v>
      </c>
      <c r="E64" s="16">
        <v>24998</v>
      </c>
      <c r="F64" s="16">
        <f t="shared" si="7"/>
        <v>5</v>
      </c>
      <c r="G64" s="16">
        <f t="shared" si="14"/>
        <v>5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1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1</v>
      </c>
      <c r="AK64" s="17">
        <v>0</v>
      </c>
      <c r="AL64" s="17">
        <v>0</v>
      </c>
      <c r="AM64" s="17">
        <v>0</v>
      </c>
      <c r="AN64" s="17">
        <v>1</v>
      </c>
      <c r="AO64" s="17">
        <v>1</v>
      </c>
      <c r="AP64" s="17">
        <v>0</v>
      </c>
      <c r="AQ64" s="17">
        <v>0</v>
      </c>
      <c r="AR64" s="17">
        <v>0</v>
      </c>
      <c r="AS64" s="17">
        <v>0</v>
      </c>
      <c r="AT64" s="17">
        <v>1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0</v>
      </c>
      <c r="BO64" s="17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</row>
    <row r="65" spans="1:129" ht="15" customHeight="1" x14ac:dyDescent="0.2">
      <c r="A65" s="10">
        <v>61</v>
      </c>
      <c r="B65" s="11" t="s">
        <v>25</v>
      </c>
      <c r="C65" s="11" t="s">
        <v>10</v>
      </c>
      <c r="D65" s="11" t="s">
        <v>17</v>
      </c>
      <c r="E65" s="16">
        <v>20000</v>
      </c>
      <c r="F65" s="16">
        <f t="shared" si="7"/>
        <v>5</v>
      </c>
      <c r="G65" s="16">
        <f t="shared" si="14"/>
        <v>5</v>
      </c>
      <c r="H65" s="17">
        <v>1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1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1</v>
      </c>
      <c r="AP65" s="17">
        <v>0</v>
      </c>
      <c r="AQ65" s="17">
        <v>0</v>
      </c>
      <c r="AR65" s="17">
        <v>0</v>
      </c>
      <c r="AS65" s="17">
        <v>0</v>
      </c>
      <c r="AT65" s="17">
        <v>1</v>
      </c>
      <c r="AU65" s="17">
        <v>0</v>
      </c>
      <c r="AV65" s="17">
        <v>0</v>
      </c>
      <c r="AW65" s="17">
        <v>0</v>
      </c>
      <c r="AX65" s="17">
        <v>0</v>
      </c>
      <c r="AY65" s="17">
        <v>1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</row>
    <row r="66" spans="1:129" ht="15" customHeight="1" x14ac:dyDescent="0.2">
      <c r="A66" s="10">
        <v>62</v>
      </c>
      <c r="B66" s="11" t="s">
        <v>163</v>
      </c>
      <c r="C66" s="11" t="s">
        <v>10</v>
      </c>
      <c r="D66" s="11" t="s">
        <v>36</v>
      </c>
      <c r="E66" s="16">
        <v>22752</v>
      </c>
      <c r="F66" s="16">
        <f>COUNTIF(H66:DY66,"&gt;0")</f>
        <v>5</v>
      </c>
      <c r="G66" s="16">
        <f>SUM(H66:DY66)</f>
        <v>5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1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1</v>
      </c>
      <c r="BK66" s="17">
        <v>0</v>
      </c>
      <c r="BL66" s="17">
        <v>1</v>
      </c>
      <c r="BM66" s="17">
        <v>0</v>
      </c>
      <c r="BN66" s="17">
        <v>0</v>
      </c>
      <c r="BO66" s="17">
        <v>1</v>
      </c>
      <c r="BP66" s="17">
        <v>0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1</v>
      </c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</row>
    <row r="67" spans="1:129" ht="15" customHeight="1" x14ac:dyDescent="0.2">
      <c r="A67" s="10">
        <v>63</v>
      </c>
      <c r="B67" s="28" t="s">
        <v>184</v>
      </c>
      <c r="C67" s="28" t="s">
        <v>185</v>
      </c>
      <c r="D67" s="28" t="s">
        <v>11</v>
      </c>
      <c r="E67" s="16">
        <v>19569</v>
      </c>
      <c r="F67" s="16">
        <f>COUNTIF(H67:DY67,"&gt;0")</f>
        <v>4</v>
      </c>
      <c r="G67" s="16">
        <f>SUM(H67:DY67)</f>
        <v>5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7">
        <v>1</v>
      </c>
      <c r="BO67" s="17">
        <v>0</v>
      </c>
      <c r="BP67" s="17">
        <v>0</v>
      </c>
      <c r="BQ67" s="17">
        <v>0</v>
      </c>
      <c r="BR67" s="17">
        <v>1</v>
      </c>
      <c r="BS67" s="17">
        <v>0</v>
      </c>
      <c r="BT67" s="17">
        <v>0</v>
      </c>
      <c r="BU67" s="17">
        <v>2</v>
      </c>
      <c r="BV67" s="17">
        <v>0</v>
      </c>
      <c r="BW67" s="17">
        <v>1</v>
      </c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</row>
    <row r="68" spans="1:129" ht="15" customHeight="1" x14ac:dyDescent="0.2">
      <c r="A68" s="10">
        <v>64</v>
      </c>
      <c r="B68" s="11" t="s">
        <v>91</v>
      </c>
      <c r="C68" s="11" t="s">
        <v>92</v>
      </c>
      <c r="D68" s="11" t="s">
        <v>17</v>
      </c>
      <c r="E68" s="16">
        <v>25539</v>
      </c>
      <c r="F68" s="16">
        <f t="shared" si="7"/>
        <v>3</v>
      </c>
      <c r="G68" s="16">
        <f t="shared" si="14"/>
        <v>5</v>
      </c>
      <c r="H68" s="17">
        <v>1</v>
      </c>
      <c r="I68" s="17">
        <v>2</v>
      </c>
      <c r="J68" s="17">
        <v>0</v>
      </c>
      <c r="K68" s="17">
        <v>2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</row>
    <row r="69" spans="1:129" ht="15" customHeight="1" x14ac:dyDescent="0.2">
      <c r="A69" s="10">
        <v>65</v>
      </c>
      <c r="B69" s="11" t="s">
        <v>84</v>
      </c>
      <c r="C69" s="11" t="s">
        <v>85</v>
      </c>
      <c r="D69" s="11" t="s">
        <v>11</v>
      </c>
      <c r="E69" s="16">
        <v>23054</v>
      </c>
      <c r="F69" s="16">
        <f>COUNTIF(H69:DI69,"&gt;0")</f>
        <v>4</v>
      </c>
      <c r="G69" s="16">
        <f t="shared" si="14"/>
        <v>4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1</v>
      </c>
      <c r="U69" s="17">
        <v>1</v>
      </c>
      <c r="V69" s="17">
        <v>0</v>
      </c>
      <c r="W69" s="17">
        <v>0</v>
      </c>
      <c r="X69" s="17">
        <v>0</v>
      </c>
      <c r="Y69" s="17">
        <v>1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1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</row>
    <row r="70" spans="1:129" ht="15" customHeight="1" x14ac:dyDescent="0.2">
      <c r="A70" s="10">
        <v>66</v>
      </c>
      <c r="B70" s="28" t="s">
        <v>158</v>
      </c>
      <c r="C70" s="28" t="s">
        <v>14</v>
      </c>
      <c r="D70" s="28" t="s">
        <v>36</v>
      </c>
      <c r="E70" s="16"/>
      <c r="F70" s="16">
        <f t="shared" ref="F70:F99" si="17">COUNTIF(H70:DY70,"&gt;0")</f>
        <v>4</v>
      </c>
      <c r="G70" s="16">
        <f t="shared" si="14"/>
        <v>4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1</v>
      </c>
      <c r="AU70" s="17">
        <v>0</v>
      </c>
      <c r="AV70" s="17">
        <v>0</v>
      </c>
      <c r="AW70" s="17">
        <v>0</v>
      </c>
      <c r="AX70" s="17">
        <v>0</v>
      </c>
      <c r="AY70" s="17">
        <v>1</v>
      </c>
      <c r="AZ70" s="17">
        <v>0</v>
      </c>
      <c r="BA70" s="17">
        <v>0</v>
      </c>
      <c r="BB70" s="17">
        <v>0</v>
      </c>
      <c r="BC70" s="17">
        <v>0</v>
      </c>
      <c r="BD70" s="17">
        <v>1</v>
      </c>
      <c r="BE70" s="17">
        <v>0</v>
      </c>
      <c r="BF70" s="17">
        <v>1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</row>
    <row r="71" spans="1:129" ht="15" customHeight="1" x14ac:dyDescent="0.2">
      <c r="A71" s="10">
        <v>67</v>
      </c>
      <c r="B71" s="11" t="s">
        <v>93</v>
      </c>
      <c r="C71" s="11" t="s">
        <v>94</v>
      </c>
      <c r="D71" s="11" t="s">
        <v>12</v>
      </c>
      <c r="E71" s="16">
        <v>24530</v>
      </c>
      <c r="F71" s="16">
        <f t="shared" si="17"/>
        <v>3</v>
      </c>
      <c r="G71" s="16">
        <f t="shared" si="14"/>
        <v>4</v>
      </c>
      <c r="H71" s="17">
        <v>1</v>
      </c>
      <c r="I71" s="17">
        <v>0</v>
      </c>
      <c r="J71" s="17">
        <v>0</v>
      </c>
      <c r="K71" s="17">
        <v>2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1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</row>
    <row r="72" spans="1:129" ht="14.25" customHeight="1" x14ac:dyDescent="0.2">
      <c r="A72" s="10">
        <v>68</v>
      </c>
      <c r="B72" s="41" t="s">
        <v>62</v>
      </c>
      <c r="C72" s="41" t="s">
        <v>63</v>
      </c>
      <c r="D72" s="28" t="s">
        <v>72</v>
      </c>
      <c r="E72" s="16"/>
      <c r="F72" s="16">
        <f>COUNTIF(H72:DY72,"&gt;0")</f>
        <v>3</v>
      </c>
      <c r="G72" s="16">
        <f>SUM(H72:DY72)</f>
        <v>4</v>
      </c>
      <c r="H72" s="17">
        <v>1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1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2</v>
      </c>
      <c r="BV72" s="17">
        <v>0</v>
      </c>
      <c r="BW72" s="17">
        <v>0</v>
      </c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</row>
    <row r="73" spans="1:129" ht="15" customHeight="1" x14ac:dyDescent="0.2">
      <c r="A73" s="10">
        <v>69</v>
      </c>
      <c r="B73" s="11" t="s">
        <v>124</v>
      </c>
      <c r="C73" s="11" t="s">
        <v>104</v>
      </c>
      <c r="D73" s="11" t="s">
        <v>12</v>
      </c>
      <c r="E73" s="16"/>
      <c r="F73" s="16">
        <f t="shared" si="17"/>
        <v>3</v>
      </c>
      <c r="G73" s="16">
        <f t="shared" si="14"/>
        <v>3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1</v>
      </c>
      <c r="V73" s="17">
        <v>0</v>
      </c>
      <c r="W73" s="17">
        <v>1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1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</row>
    <row r="74" spans="1:129" ht="15" customHeight="1" x14ac:dyDescent="0.2">
      <c r="A74" s="10">
        <v>70</v>
      </c>
      <c r="B74" s="11" t="s">
        <v>52</v>
      </c>
      <c r="C74" s="11" t="s">
        <v>53</v>
      </c>
      <c r="D74" s="11" t="s">
        <v>17</v>
      </c>
      <c r="E74" s="25"/>
      <c r="F74" s="16">
        <f t="shared" si="17"/>
        <v>2</v>
      </c>
      <c r="G74" s="16">
        <f t="shared" si="14"/>
        <v>2</v>
      </c>
      <c r="H74" s="17">
        <v>1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1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</row>
    <row r="75" spans="1:129" ht="15" customHeight="1" x14ac:dyDescent="0.2">
      <c r="A75" s="10">
        <v>71</v>
      </c>
      <c r="B75" s="28" t="s">
        <v>13</v>
      </c>
      <c r="C75" s="28" t="s">
        <v>104</v>
      </c>
      <c r="D75" s="28" t="s">
        <v>12</v>
      </c>
      <c r="E75" s="25"/>
      <c r="F75" s="16">
        <f>COUNTIF(H75:DY75,"&gt;0")</f>
        <v>1</v>
      </c>
      <c r="G75" s="16">
        <f>SUM(H75:DY75)</f>
        <v>1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1</v>
      </c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</row>
    <row r="76" spans="1:129" ht="15" customHeight="1" x14ac:dyDescent="0.2">
      <c r="A76" s="10">
        <v>72</v>
      </c>
      <c r="B76" s="11" t="s">
        <v>78</v>
      </c>
      <c r="C76" s="11" t="s">
        <v>97</v>
      </c>
      <c r="D76" s="28" t="s">
        <v>57</v>
      </c>
      <c r="E76" s="16">
        <v>25314</v>
      </c>
      <c r="F76" s="16">
        <f>COUNTIF(H76:DY76,"&gt;0")</f>
        <v>0</v>
      </c>
      <c r="G76" s="16">
        <f>SUM(H76:DY76)</f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</row>
    <row r="77" spans="1:129" ht="15" customHeight="1" x14ac:dyDescent="0.2">
      <c r="A77" s="10"/>
      <c r="B77" s="28"/>
      <c r="C77" s="28"/>
      <c r="D77" s="28"/>
      <c r="E77" s="16">
        <v>25959</v>
      </c>
      <c r="F77" s="16">
        <f t="shared" si="17"/>
        <v>0</v>
      </c>
      <c r="G77" s="16">
        <f t="shared" ref="G77:G99" si="18">SUM(H77:DY77)</f>
        <v>0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</row>
    <row r="78" spans="1:129" customFormat="1" ht="15" customHeight="1" x14ac:dyDescent="0.2">
      <c r="A78" s="10"/>
      <c r="B78" s="28"/>
      <c r="C78" s="28"/>
      <c r="D78" s="28"/>
      <c r="E78" s="6">
        <v>0</v>
      </c>
      <c r="F78" s="16">
        <f t="shared" si="17"/>
        <v>0</v>
      </c>
      <c r="G78" s="16">
        <f t="shared" si="18"/>
        <v>0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</row>
    <row r="79" spans="1:129" ht="15" customHeight="1" x14ac:dyDescent="0.2">
      <c r="A79" s="10"/>
      <c r="B79" s="28"/>
      <c r="C79" s="28"/>
      <c r="D79" s="28"/>
      <c r="E79" s="16">
        <v>22968</v>
      </c>
      <c r="F79" s="16">
        <f t="shared" si="17"/>
        <v>0</v>
      </c>
      <c r="G79" s="16">
        <f t="shared" si="18"/>
        <v>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</row>
    <row r="80" spans="1:129" ht="15" customHeight="1" x14ac:dyDescent="0.2">
      <c r="A80" s="10"/>
      <c r="B80" s="11"/>
      <c r="C80" s="11"/>
      <c r="D80" s="28"/>
      <c r="E80" s="16">
        <v>35119</v>
      </c>
      <c r="F80" s="16">
        <f t="shared" si="17"/>
        <v>0</v>
      </c>
      <c r="G80" s="16">
        <f t="shared" si="18"/>
        <v>0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</row>
    <row r="81" spans="1:129" ht="15" customHeight="1" x14ac:dyDescent="0.2">
      <c r="A81" s="10"/>
      <c r="B81" s="11"/>
      <c r="C81" s="11"/>
      <c r="D81" s="11"/>
      <c r="E81" s="16">
        <v>28129</v>
      </c>
      <c r="F81" s="16">
        <f t="shared" si="17"/>
        <v>0</v>
      </c>
      <c r="G81" s="16">
        <f t="shared" si="18"/>
        <v>0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</row>
    <row r="82" spans="1:129" ht="15" customHeight="1" x14ac:dyDescent="0.2">
      <c r="A82" s="10"/>
      <c r="B82" s="28"/>
      <c r="C82" s="28"/>
      <c r="D82" s="28"/>
      <c r="E82" s="16">
        <v>24294</v>
      </c>
      <c r="F82" s="16">
        <f t="shared" si="17"/>
        <v>0</v>
      </c>
      <c r="G82" s="16">
        <f t="shared" si="18"/>
        <v>0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</row>
    <row r="83" spans="1:129" ht="15" customHeight="1" x14ac:dyDescent="0.2">
      <c r="A83" s="10"/>
      <c r="B83" s="28"/>
      <c r="C83" s="28"/>
      <c r="D83" s="28"/>
      <c r="E83" s="16">
        <v>22586</v>
      </c>
      <c r="F83" s="16">
        <f t="shared" si="17"/>
        <v>0</v>
      </c>
      <c r="G83" s="16">
        <f t="shared" si="18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</row>
    <row r="84" spans="1:129" ht="15" customHeight="1" x14ac:dyDescent="0.2">
      <c r="A84" s="10"/>
      <c r="B84" s="28"/>
      <c r="C84" s="28"/>
      <c r="D84" s="28"/>
      <c r="E84" s="16">
        <v>35651</v>
      </c>
      <c r="F84" s="16">
        <f t="shared" si="17"/>
        <v>0</v>
      </c>
      <c r="G84" s="16">
        <f t="shared" si="18"/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</row>
    <row r="85" spans="1:129" ht="15" customHeight="1" x14ac:dyDescent="0.2">
      <c r="A85" s="10"/>
      <c r="B85" s="28"/>
      <c r="C85" s="28"/>
      <c r="D85" s="28"/>
      <c r="E85" s="16">
        <v>19587</v>
      </c>
      <c r="F85" s="16">
        <f t="shared" si="17"/>
        <v>0</v>
      </c>
      <c r="G85" s="16">
        <f t="shared" si="18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</row>
    <row r="86" spans="1:129" ht="15" customHeight="1" x14ac:dyDescent="0.2">
      <c r="A86" s="10"/>
      <c r="B86" s="28"/>
      <c r="C86" s="28"/>
      <c r="D86" s="28"/>
      <c r="E86" s="16">
        <v>24976</v>
      </c>
      <c r="F86" s="16">
        <f t="shared" si="17"/>
        <v>0</v>
      </c>
      <c r="G86" s="16">
        <f t="shared" si="18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</row>
    <row r="87" spans="1:129" ht="15" customHeight="1" x14ac:dyDescent="0.2">
      <c r="A87" s="10"/>
      <c r="B87" s="28"/>
      <c r="C87" s="28"/>
      <c r="D87" s="28"/>
      <c r="E87" s="16"/>
      <c r="F87" s="16">
        <f t="shared" si="17"/>
        <v>0</v>
      </c>
      <c r="G87" s="16">
        <f t="shared" si="18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</row>
    <row r="88" spans="1:129" ht="15" customHeight="1" x14ac:dyDescent="0.2">
      <c r="A88" s="10"/>
      <c r="B88" s="28"/>
      <c r="C88" s="28"/>
      <c r="D88" s="28"/>
      <c r="E88" s="29">
        <v>36178</v>
      </c>
      <c r="F88" s="16">
        <f t="shared" si="17"/>
        <v>0</v>
      </c>
      <c r="G88" s="16">
        <f t="shared" si="18"/>
        <v>0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</row>
    <row r="89" spans="1:129" ht="15" customHeight="1" x14ac:dyDescent="0.2">
      <c r="A89" s="10"/>
      <c r="B89" s="28"/>
      <c r="C89" s="28"/>
      <c r="D89" s="28"/>
      <c r="E89" s="29"/>
      <c r="F89" s="16">
        <f t="shared" si="17"/>
        <v>0</v>
      </c>
      <c r="G89" s="16">
        <f t="shared" si="18"/>
        <v>0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</row>
    <row r="90" spans="1:129" ht="15" customHeight="1" x14ac:dyDescent="0.2">
      <c r="A90" s="10"/>
      <c r="B90" s="28"/>
      <c r="C90" s="28"/>
      <c r="D90" s="28"/>
      <c r="E90" s="29">
        <v>24010</v>
      </c>
      <c r="F90" s="16">
        <f t="shared" si="17"/>
        <v>0</v>
      </c>
      <c r="G90" s="16">
        <f t="shared" si="18"/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</row>
    <row r="91" spans="1:129" ht="15" customHeight="1" x14ac:dyDescent="0.2">
      <c r="A91" s="10"/>
      <c r="B91" s="28"/>
      <c r="C91" s="28"/>
      <c r="D91" s="28"/>
      <c r="E91" s="29"/>
      <c r="F91" s="16">
        <f t="shared" si="17"/>
        <v>0</v>
      </c>
      <c r="G91" s="16">
        <f t="shared" si="18"/>
        <v>0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</row>
    <row r="92" spans="1:129" ht="15" customHeight="1" x14ac:dyDescent="0.2">
      <c r="A92" s="10"/>
      <c r="B92" s="28"/>
      <c r="C92" s="28"/>
      <c r="D92" s="28"/>
      <c r="F92" s="16">
        <f t="shared" si="17"/>
        <v>0</v>
      </c>
      <c r="G92" s="16">
        <f t="shared" si="18"/>
        <v>0</v>
      </c>
      <c r="H92" s="27"/>
      <c r="I92" s="27"/>
      <c r="J92" s="27"/>
      <c r="K92" s="2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</row>
    <row r="93" spans="1:129" ht="15" customHeight="1" x14ac:dyDescent="0.2">
      <c r="A93" s="10"/>
      <c r="B93" s="28"/>
      <c r="C93" s="28"/>
      <c r="D93" s="28"/>
      <c r="F93" s="16">
        <f t="shared" si="17"/>
        <v>0</v>
      </c>
      <c r="G93" s="16">
        <f t="shared" si="18"/>
        <v>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</row>
    <row r="94" spans="1:129" ht="15" customHeight="1" x14ac:dyDescent="0.2">
      <c r="A94" s="10"/>
      <c r="B94" s="28"/>
      <c r="C94" s="28"/>
      <c r="D94" s="28"/>
      <c r="F94" s="16">
        <f t="shared" si="17"/>
        <v>0</v>
      </c>
      <c r="G94" s="16">
        <f t="shared" si="18"/>
        <v>0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</row>
    <row r="95" spans="1:129" ht="15" customHeight="1" x14ac:dyDescent="0.2">
      <c r="A95" s="10"/>
      <c r="B95" s="28"/>
      <c r="C95" s="28"/>
      <c r="D95" s="28"/>
      <c r="F95" s="16">
        <f t="shared" si="17"/>
        <v>0</v>
      </c>
      <c r="G95" s="16">
        <f t="shared" si="18"/>
        <v>0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</row>
    <row r="96" spans="1:129" customFormat="1" ht="15" customHeight="1" x14ac:dyDescent="0.2">
      <c r="A96" s="10"/>
      <c r="B96" s="28"/>
      <c r="C96" s="28"/>
      <c r="D96" s="28"/>
      <c r="E96" s="6"/>
      <c r="F96" s="16">
        <f t="shared" si="17"/>
        <v>0</v>
      </c>
      <c r="G96" s="16">
        <f t="shared" si="18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</row>
    <row r="97" spans="1:129" customFormat="1" ht="15" customHeight="1" x14ac:dyDescent="0.2">
      <c r="A97" s="10"/>
      <c r="B97" s="28"/>
      <c r="C97" s="28"/>
      <c r="D97" s="28"/>
      <c r="E97" s="6">
        <v>0</v>
      </c>
      <c r="F97" s="16">
        <f t="shared" si="17"/>
        <v>0</v>
      </c>
      <c r="G97" s="16">
        <f t="shared" si="18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</row>
    <row r="98" spans="1:129" customFormat="1" ht="15" customHeight="1" x14ac:dyDescent="0.2">
      <c r="A98" s="10"/>
      <c r="B98" s="28"/>
      <c r="C98" s="28"/>
      <c r="D98" s="28"/>
      <c r="E98" s="6">
        <v>0</v>
      </c>
      <c r="F98" s="16">
        <f t="shared" si="17"/>
        <v>0</v>
      </c>
      <c r="G98" s="16">
        <f t="shared" si="18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>
        <v>0</v>
      </c>
    </row>
    <row r="99" spans="1:129" customFormat="1" ht="15" customHeight="1" x14ac:dyDescent="0.2">
      <c r="A99" s="32"/>
      <c r="B99" s="33"/>
      <c r="C99" s="34"/>
      <c r="D99" s="34"/>
      <c r="E99" s="6"/>
      <c r="F99" s="35">
        <f t="shared" si="17"/>
        <v>0</v>
      </c>
      <c r="G99" s="36">
        <f t="shared" si="18"/>
        <v>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</row>
    <row r="100" spans="1:129" ht="20.25" x14ac:dyDescent="0.3">
      <c r="B100" s="49" t="s">
        <v>6</v>
      </c>
      <c r="C100" s="50"/>
      <c r="D100" s="50"/>
      <c r="E100" s="50"/>
      <c r="F100" s="50"/>
      <c r="G100" s="51"/>
      <c r="H100" s="31">
        <f>COUNTIF(H5:H98,"&gt;0")</f>
        <v>41</v>
      </c>
      <c r="I100" s="31">
        <f>COUNTIF(I5:I98,"&gt;0")</f>
        <v>8</v>
      </c>
      <c r="J100" s="31">
        <f>COUNTIF(J5:J98,"&gt;0")</f>
        <v>3</v>
      </c>
      <c r="K100" s="31">
        <f>COUNTIF(K5:K98,"&gt;0")</f>
        <v>25</v>
      </c>
      <c r="L100" s="31">
        <f>COUNTIF(L5:L98,"&gt;0")</f>
        <v>31</v>
      </c>
      <c r="M100" s="31">
        <f>COUNTIF(M5:M98,"&gt;0")</f>
        <v>6</v>
      </c>
      <c r="N100" s="31">
        <f>COUNTIF(N5:N98,"&gt;0")</f>
        <v>18</v>
      </c>
      <c r="O100" s="31">
        <f>COUNTIF(O5:O98,"&gt;0")</f>
        <v>3</v>
      </c>
      <c r="P100" s="31">
        <f>COUNTIF(P5:P98,"&gt;0")</f>
        <v>3</v>
      </c>
      <c r="Q100" s="31">
        <f>COUNTIF(Q5:Q98,"&gt;0")</f>
        <v>8</v>
      </c>
      <c r="R100" s="31">
        <f>COUNTIF(R5:R98,"&gt;0")</f>
        <v>29</v>
      </c>
      <c r="S100" s="31">
        <f>COUNTIF(S5:S98,"&gt;0")</f>
        <v>2</v>
      </c>
      <c r="T100" s="31">
        <f>COUNTIF(T5:T98,"&gt;0")</f>
        <v>31</v>
      </c>
      <c r="U100" s="31">
        <f>COUNTIF(U5:U98,"&gt;0")</f>
        <v>35</v>
      </c>
      <c r="V100" s="31">
        <f>COUNTIF(V5:V98,"&gt;0")</f>
        <v>1</v>
      </c>
      <c r="W100" s="31">
        <f>COUNTIF(W5:W98,"&gt;0")</f>
        <v>28</v>
      </c>
      <c r="X100" s="31">
        <f>COUNTIF(X5:X98,"&gt;0")</f>
        <v>3</v>
      </c>
      <c r="Y100" s="31">
        <f>COUNTIF(Y5:Y98,"&gt;0")</f>
        <v>37</v>
      </c>
      <c r="Z100" s="31">
        <f>COUNTIF(Z5:Z98,"&gt;0")</f>
        <v>1</v>
      </c>
      <c r="AA100" s="31">
        <f>COUNTIF(AA5:AA98,"&gt;0")</f>
        <v>2</v>
      </c>
      <c r="AB100" s="31">
        <f>COUNTIF(AB5:AB98,"&gt;0")</f>
        <v>5</v>
      </c>
      <c r="AC100" s="31">
        <f>COUNTIF(AC5:AC98,"&gt;0")</f>
        <v>18</v>
      </c>
      <c r="AD100" s="31">
        <f>COUNTIF(AD5:AD98,"&gt;0")</f>
        <v>31</v>
      </c>
      <c r="AE100" s="31">
        <f>COUNTIF(AE5:AE98,"&gt;0")</f>
        <v>1</v>
      </c>
      <c r="AF100" s="31">
        <f>COUNTIF(AF5:AF98,"&gt;0")</f>
        <v>1</v>
      </c>
      <c r="AG100" s="31">
        <f>COUNTIF(AG5:AG98,"&gt;0")</f>
        <v>2</v>
      </c>
      <c r="AH100" s="31">
        <f>COUNTIF(AH5:AH98,"&gt;0")</f>
        <v>6</v>
      </c>
      <c r="AI100" s="31">
        <f>COUNTIF(AI5:AI98,"&gt;0")</f>
        <v>37</v>
      </c>
      <c r="AJ100" s="31">
        <f>COUNTIF(AJ5:AJ98,"&gt;0")</f>
        <v>26</v>
      </c>
      <c r="AK100" s="31">
        <f>COUNTIF(AK5:AK98,"&gt;0")</f>
        <v>24</v>
      </c>
      <c r="AL100" s="31">
        <f>COUNTIF(AL5:AL98,"&gt;0")</f>
        <v>20</v>
      </c>
      <c r="AM100" s="31">
        <f>COUNTIF(AM5:AM98,"&gt;0")</f>
        <v>17</v>
      </c>
      <c r="AN100" s="31">
        <f>COUNTIF(AN5:AN98,"&gt;0")</f>
        <v>28</v>
      </c>
      <c r="AO100" s="31">
        <f>COUNTIF(AO5:AO98,"&gt;0")</f>
        <v>38</v>
      </c>
      <c r="AP100" s="31">
        <f>COUNTIF(AP5:AP98,"&gt;0")</f>
        <v>2</v>
      </c>
      <c r="AQ100" s="31">
        <f>COUNTIF(AQ5:AQ98,"&gt;0")</f>
        <v>11</v>
      </c>
      <c r="AR100" s="31">
        <f>COUNTIF(AR5:AR98,"&gt;0")</f>
        <v>9</v>
      </c>
      <c r="AS100" s="31">
        <f>COUNTIF(AS5:AS98,"&gt;0")</f>
        <v>1</v>
      </c>
      <c r="AT100" s="31">
        <f>COUNTIF(AT5:AT98,"&gt;0")</f>
        <v>32</v>
      </c>
      <c r="AU100" s="31">
        <f>COUNTIF(AU5:AU98,"&gt;0")</f>
        <v>1</v>
      </c>
      <c r="AV100" s="31">
        <f>COUNTIF(AV5:AV98,"&gt;0")</f>
        <v>2</v>
      </c>
      <c r="AW100" s="31">
        <f>COUNTIF(AW5:AW98,"&gt;0")</f>
        <v>25</v>
      </c>
      <c r="AX100" s="31">
        <f>COUNTIF(AX5:AX98,"&gt;0")</f>
        <v>1</v>
      </c>
      <c r="AY100" s="31">
        <f>COUNTIF(AY5:AY98,"&gt;0")</f>
        <v>31</v>
      </c>
      <c r="AZ100" s="31">
        <f>COUNTIF(AZ5:AZ98,"&gt;0")</f>
        <v>1</v>
      </c>
      <c r="BA100" s="31">
        <f>COUNTIF(BA5:BA98,"&gt;0")</f>
        <v>6</v>
      </c>
      <c r="BB100" s="31">
        <f>COUNTIF(BB5:BB98,"&gt;0")</f>
        <v>1</v>
      </c>
      <c r="BC100" s="31">
        <f>COUNTIF(BC5:BC98,"&gt;0")</f>
        <v>1</v>
      </c>
      <c r="BD100" s="31">
        <f>COUNTIF(BD5:BD98,"&gt;0")</f>
        <v>6</v>
      </c>
      <c r="BE100" s="31">
        <f>COUNTIF(BE5:BE98,"&gt;0")</f>
        <v>2</v>
      </c>
      <c r="BF100" s="31">
        <f>COUNTIF(BF5:BF98,"&gt;0")</f>
        <v>28</v>
      </c>
      <c r="BG100" s="31">
        <f>COUNTIF(BG5:BG98,"&gt;0")</f>
        <v>1</v>
      </c>
      <c r="BH100" s="31">
        <f>COUNTIF(BH5:BH98,"&gt;0")</f>
        <v>4</v>
      </c>
      <c r="BI100" s="31">
        <f>COUNTIF(BI5:BI98,"&gt;0")</f>
        <v>3</v>
      </c>
      <c r="BJ100" s="31">
        <f>COUNTIF(BJ5:BJ98,"&gt;0")</f>
        <v>30</v>
      </c>
      <c r="BK100" s="31">
        <f>COUNTIF(BK5:BK98,"&gt;0")</f>
        <v>21</v>
      </c>
      <c r="BL100" s="31">
        <f>COUNTIF(BL5:BL98,"&gt;0")</f>
        <v>10</v>
      </c>
      <c r="BM100" s="31">
        <f>COUNTIF(BM5:BM98,"&gt;0")</f>
        <v>18</v>
      </c>
      <c r="BN100" s="31">
        <f>COUNTIF(BN5:BN98,"&gt;0")</f>
        <v>2</v>
      </c>
      <c r="BO100" s="31">
        <f>COUNTIF(BO5:BO98,"&gt;0")</f>
        <v>39</v>
      </c>
      <c r="BP100" s="31">
        <f>COUNTIF(BP5:BP98,"&gt;0")</f>
        <v>1</v>
      </c>
      <c r="BQ100" s="31">
        <f>COUNTIF(BQ5:BQ98,"&gt;0")</f>
        <v>4</v>
      </c>
      <c r="BR100" s="31">
        <f>COUNTIF(BR5:BR98,"&gt;0")</f>
        <v>1</v>
      </c>
      <c r="BS100" s="31">
        <f>COUNTIF(BS5:BS98,"&gt;0")</f>
        <v>13</v>
      </c>
      <c r="BT100" s="31">
        <f>COUNTIF(BT5:BT98,"&gt;0")</f>
        <v>2</v>
      </c>
      <c r="BU100" s="31">
        <f>COUNTIF(BU5:BU98,"&gt;0")</f>
        <v>26</v>
      </c>
      <c r="BV100" s="31">
        <f>COUNTIF(BV5:BV98,"&gt;0")</f>
        <v>15</v>
      </c>
      <c r="BW100" s="31">
        <f>COUNTIF(BW5:BW98,"&gt;0")</f>
        <v>36</v>
      </c>
      <c r="BX100" s="31">
        <f>COUNTIF(BX5:BX98,"&gt;0")</f>
        <v>0</v>
      </c>
      <c r="BY100" s="31">
        <f>COUNTIF(BY5:BY98,"&gt;0")</f>
        <v>0</v>
      </c>
      <c r="BZ100" s="31">
        <f>COUNTIF(BZ5:BZ98,"&gt;0")</f>
        <v>0</v>
      </c>
      <c r="CA100" s="31">
        <f>COUNTIF(CA5:CA98,"&gt;0")</f>
        <v>0</v>
      </c>
      <c r="CB100" s="31">
        <f>COUNTIF(CB5:CB98,"&gt;0")</f>
        <v>0</v>
      </c>
      <c r="CC100" s="31">
        <f>COUNTIF(CC5:CC98,"&gt;0")</f>
        <v>0</v>
      </c>
      <c r="CD100" s="31">
        <f>COUNTIF(CD5:CD98,"&gt;0")</f>
        <v>0</v>
      </c>
      <c r="CE100" s="31">
        <f>COUNTIF(CE5:CE98,"&gt;0")</f>
        <v>0</v>
      </c>
      <c r="CF100" s="31">
        <f>COUNTIF(CF5:CF98,"&gt;0")</f>
        <v>0</v>
      </c>
      <c r="CG100" s="31">
        <f>COUNTIF(CG5:CG98,"&gt;0")</f>
        <v>0</v>
      </c>
      <c r="CH100" s="31">
        <f>COUNTIF(CH5:CH98,"&gt;0")</f>
        <v>0</v>
      </c>
      <c r="CI100" s="31">
        <f>COUNTIF(CI5:CI98,"&gt;0")</f>
        <v>0</v>
      </c>
      <c r="CJ100" s="31">
        <f>COUNTIF(CJ5:CJ98,"&gt;0")</f>
        <v>0</v>
      </c>
      <c r="CK100" s="31">
        <f>COUNTIF(CK5:CK98,"&gt;0")</f>
        <v>0</v>
      </c>
      <c r="CL100" s="31">
        <f>COUNTIF(CL5:CL98,"&gt;0")</f>
        <v>0</v>
      </c>
      <c r="CM100" s="31">
        <f>COUNTIF(CM5:CM98,"&gt;0")</f>
        <v>0</v>
      </c>
      <c r="CN100" s="31">
        <f>COUNTIF(CN5:CN98,"&gt;0")</f>
        <v>0</v>
      </c>
      <c r="CO100" s="31">
        <f>COUNTIF(CO5:CO98,"&gt;0")</f>
        <v>0</v>
      </c>
      <c r="CP100" s="31">
        <f>COUNTIF(CP5:CP98,"&gt;0")</f>
        <v>0</v>
      </c>
      <c r="CQ100" s="31">
        <f>COUNTIF(CQ5:CQ98,"&gt;0")</f>
        <v>0</v>
      </c>
      <c r="CR100" s="31">
        <f>COUNTIF(CR5:CR98,"&gt;0")</f>
        <v>0</v>
      </c>
      <c r="CS100" s="31">
        <f>COUNTIF(CS5:CS98,"&gt;0")</f>
        <v>0</v>
      </c>
      <c r="CT100" s="31">
        <f>COUNTIF(CT5:CT98,"&gt;0")</f>
        <v>0</v>
      </c>
      <c r="CU100" s="31">
        <f>COUNTIF(CU5:CU98,"&gt;0")</f>
        <v>0</v>
      </c>
      <c r="CV100" s="31">
        <f>COUNTIF(CV5:CV98,"&gt;0")</f>
        <v>0</v>
      </c>
      <c r="CW100" s="31">
        <f>COUNTIF(CW5:CW98,"&gt;0")</f>
        <v>0</v>
      </c>
      <c r="CX100" s="31">
        <f>COUNTIF(CX5:CX98,"&gt;0")</f>
        <v>0</v>
      </c>
      <c r="CY100" s="31">
        <f>COUNTIF(CY5:CY98,"&gt;0")</f>
        <v>0</v>
      </c>
      <c r="CZ100" s="31">
        <f>COUNTIF(CZ5:CZ98,"&gt;0")</f>
        <v>0</v>
      </c>
      <c r="DA100" s="31">
        <f>COUNTIF(DA5:DA98,"&gt;0")</f>
        <v>0</v>
      </c>
      <c r="DB100" s="31">
        <f>COUNTIF(DB5:DB98,"&gt;0")</f>
        <v>0</v>
      </c>
      <c r="DC100" s="31">
        <f>COUNTIF(DC5:DC98,"&gt;0")</f>
        <v>0</v>
      </c>
      <c r="DD100" s="31">
        <f>COUNTIF(DD5:DD98,"&gt;0")</f>
        <v>0</v>
      </c>
      <c r="DE100" s="31">
        <f>COUNTIF(DE5:DE98,"&gt;0")</f>
        <v>0</v>
      </c>
      <c r="DF100" s="31">
        <f>COUNTIF(DF5:DF98,"&gt;0")</f>
        <v>0</v>
      </c>
      <c r="DG100" s="31">
        <f>COUNTIF(DG5:DG98,"&gt;0")</f>
        <v>0</v>
      </c>
      <c r="DH100" s="31">
        <f>COUNTIF(DH5:DH98,"&gt;0")</f>
        <v>0</v>
      </c>
      <c r="DI100" s="31">
        <f>COUNTIF(DI5:DI98,"&gt;0")</f>
        <v>0</v>
      </c>
      <c r="DJ100" s="31">
        <f>COUNTIF(DJ5:DJ98,"&gt;0")</f>
        <v>0</v>
      </c>
      <c r="DK100" s="31">
        <f>COUNTIF(DK5:DK98,"&gt;0")</f>
        <v>0</v>
      </c>
      <c r="DL100" s="31">
        <f>COUNTIF(DL5:DL98,"&gt;0")</f>
        <v>0</v>
      </c>
      <c r="DM100" s="31">
        <f>COUNTIF(DM5:DM98,"&gt;0")</f>
        <v>0</v>
      </c>
      <c r="DN100" s="31">
        <f>COUNTIF(DN5:DN98,"&gt;0")</f>
        <v>0</v>
      </c>
      <c r="DO100" s="31">
        <f>COUNTIF(DO5:DO98,"&gt;0")</f>
        <v>0</v>
      </c>
      <c r="DP100" s="31">
        <f>COUNTIF(DP5:DP98,"&gt;0")</f>
        <v>0</v>
      </c>
      <c r="DQ100" s="31">
        <f>COUNTIF(DQ5:DQ98,"&gt;0")</f>
        <v>0</v>
      </c>
      <c r="DR100" s="31">
        <f>COUNTIF(DR5:DR98,"&gt;0")</f>
        <v>0</v>
      </c>
      <c r="DS100" s="31">
        <f>COUNTIF(DS5:DS98,"&gt;0")</f>
        <v>0</v>
      </c>
      <c r="DT100" s="31">
        <f>COUNTIF(DT5:DT98,"&gt;0")</f>
        <v>0</v>
      </c>
      <c r="DU100" s="31">
        <f>COUNTIF(DU5:DU98,"&gt;0")</f>
        <v>0</v>
      </c>
      <c r="DV100" s="31">
        <f>COUNTIF(DV5:DV98,"&gt;0")</f>
        <v>0</v>
      </c>
      <c r="DW100" s="31">
        <f>COUNTIF(DW5:DW98,"&gt;0")</f>
        <v>0</v>
      </c>
      <c r="DX100" s="31">
        <f>COUNTIF(DX5:DX98,"&gt;0")</f>
        <v>0</v>
      </c>
      <c r="DY100" s="31">
        <f>COUNTIF(DY5:DY98,"&gt;0")</f>
        <v>0</v>
      </c>
    </row>
    <row r="101" spans="1:129" x14ac:dyDescent="0.2">
      <c r="BH101" s="1">
        <v>0</v>
      </c>
    </row>
    <row r="102" spans="1:129" x14ac:dyDescent="0.2">
      <c r="B102" s="44"/>
      <c r="BN102" s="5"/>
    </row>
  </sheetData>
  <sheetProtection sort="0"/>
  <sortState ref="B44:L55">
    <sortCondition ref="B44"/>
  </sortState>
  <mergeCells count="2">
    <mergeCell ref="T1:BE2"/>
    <mergeCell ref="B100:G100"/>
  </mergeCells>
  <phoneticPr fontId="4" type="noConversion"/>
  <conditionalFormatting sqref="H5:BB5 BE5:DY5 BE10:DY10 H10:BB10 BE7:DY7 H7:BB7 H8:DY9 H6:DY6 H11:DY99">
    <cfRule type="cellIs" dxfId="5" priority="57" operator="greaterThan">
      <formula>0</formula>
    </cfRule>
    <cfRule type="cellIs" dxfId="4" priority="58" operator="equal">
      <formula>0</formula>
    </cfRule>
  </conditionalFormatting>
  <conditionalFormatting sqref="BD5 BD10 BD7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BC5 BC10 BC7">
    <cfRule type="cellIs" dxfId="1" priority="1" operator="greaterThan">
      <formula>0</formula>
    </cfRule>
    <cfRule type="cellIs" dxfId="0" priority="2" operator="equal">
      <formula>0</formula>
    </cfRule>
  </conditionalFormatting>
  <pageMargins left="0.15748031496062992" right="0.15748031496062992" top="0.21" bottom="0.25" header="0.09" footer="0.1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Aniello LATINO</cp:lastModifiedBy>
  <cp:lastPrinted>2014-03-03T05:26:45Z</cp:lastPrinted>
  <dcterms:created xsi:type="dcterms:W3CDTF">2012-11-03T14:27:38Z</dcterms:created>
  <dcterms:modified xsi:type="dcterms:W3CDTF">2015-12-10T10:08:40Z</dcterms:modified>
</cp:coreProperties>
</file>