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lus\Desktop\Classifiche PODISTICA Anno 2022\"/>
    </mc:Choice>
  </mc:AlternateContent>
  <xr:revisionPtr revIDLastSave="0" documentId="13_ncr:1_{8017E229-243D-426F-BAEF-15C85336C7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ifica" sheetId="1" r:id="rId1"/>
    <sheet name="Foglio3" sheetId="5" r:id="rId2"/>
    <sheet name="Foglio2" sheetId="3" r:id="rId3"/>
    <sheet name="Foglio1" sheetId="4" r:id="rId4"/>
  </sheets>
  <definedNames>
    <definedName name="_xlnm._FilterDatabase" localSheetId="0" hidden="1">classifica!$B$4:$BV$65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1" l="1"/>
  <c r="E60" i="1"/>
  <c r="F59" i="1"/>
  <c r="E59" i="1"/>
  <c r="E40" i="1"/>
  <c r="F40" i="1"/>
  <c r="E50" i="1"/>
  <c r="F50" i="1"/>
  <c r="E58" i="1"/>
  <c r="F58" i="1"/>
  <c r="E62" i="1"/>
  <c r="F62" i="1"/>
  <c r="E39" i="1"/>
  <c r="F39" i="1"/>
  <c r="E23" i="1"/>
  <c r="F23" i="1"/>
  <c r="E16" i="1"/>
  <c r="F16" i="1"/>
  <c r="E49" i="1"/>
  <c r="F49" i="1"/>
  <c r="E19" i="1"/>
  <c r="F19" i="1"/>
  <c r="E51" i="1"/>
  <c r="F51" i="1"/>
  <c r="E26" i="1"/>
  <c r="F26" i="1"/>
  <c r="E34" i="1"/>
  <c r="F34" i="1"/>
  <c r="E17" i="1"/>
  <c r="E57" i="1"/>
  <c r="E55" i="1"/>
  <c r="E42" i="1"/>
  <c r="E38" i="1"/>
  <c r="E52" i="1"/>
  <c r="E28" i="1"/>
  <c r="E47" i="1"/>
  <c r="E45" i="1"/>
  <c r="E36" i="1"/>
  <c r="E41" i="1"/>
  <c r="E56" i="1"/>
  <c r="E54" i="1"/>
  <c r="E27" i="1"/>
  <c r="E48" i="1"/>
  <c r="E25" i="1"/>
  <c r="E32" i="1"/>
  <c r="E8" i="1"/>
  <c r="E53" i="1"/>
  <c r="E11" i="1"/>
  <c r="E31" i="1"/>
  <c r="E10" i="1"/>
  <c r="E24" i="1"/>
  <c r="E37" i="1"/>
  <c r="E35" i="1"/>
  <c r="E7" i="1"/>
  <c r="E9" i="1"/>
  <c r="E44" i="1"/>
  <c r="E33" i="1"/>
  <c r="E22" i="1"/>
  <c r="E12" i="1"/>
  <c r="E13" i="1"/>
  <c r="E29" i="1"/>
  <c r="E30" i="1"/>
  <c r="E14" i="1"/>
  <c r="E18" i="1"/>
  <c r="E15" i="1"/>
  <c r="E43" i="1"/>
  <c r="E6" i="1"/>
  <c r="E20" i="1"/>
  <c r="E21" i="1"/>
  <c r="E46" i="1"/>
  <c r="F53" i="1"/>
  <c r="F8" i="1"/>
  <c r="F46" i="1"/>
  <c r="F32" i="1"/>
  <c r="F25" i="1"/>
  <c r="F48" i="1"/>
  <c r="F27" i="1"/>
  <c r="F54" i="1"/>
  <c r="F56" i="1"/>
  <c r="F41" i="1"/>
  <c r="F36" i="1"/>
  <c r="F45" i="1"/>
  <c r="F47" i="1"/>
  <c r="F28" i="1"/>
  <c r="F52" i="1"/>
  <c r="F38" i="1"/>
  <c r="F42" i="1"/>
  <c r="F55" i="1"/>
  <c r="F57" i="1"/>
  <c r="F17" i="1"/>
  <c r="F21" i="1"/>
  <c r="F20" i="1"/>
  <c r="F6" i="1"/>
  <c r="F43" i="1"/>
  <c r="F15" i="1"/>
  <c r="F18" i="1"/>
  <c r="F14" i="1"/>
  <c r="F30" i="1"/>
  <c r="F29" i="1"/>
  <c r="F13" i="1"/>
  <c r="F12" i="1"/>
  <c r="F22" i="1"/>
  <c r="F33" i="1"/>
  <c r="F44" i="1"/>
  <c r="F9" i="1"/>
  <c r="F7" i="1"/>
  <c r="F35" i="1"/>
  <c r="F37" i="1"/>
  <c r="F24" i="1"/>
  <c r="F10" i="1"/>
  <c r="F31" i="1"/>
  <c r="F11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G66" i="1"/>
  <c r="H3" i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CX3" i="1" s="1"/>
  <c r="CY3" i="1" s="1"/>
  <c r="CZ3" i="1" s="1"/>
  <c r="DA3" i="1" s="1"/>
  <c r="DB3" i="1" s="1"/>
  <c r="DC3" i="1" s="1"/>
  <c r="DD3" i="1" s="1"/>
  <c r="DE3" i="1" s="1"/>
  <c r="DF3" i="1" s="1"/>
  <c r="DG3" i="1" s="1"/>
  <c r="DH3" i="1" s="1"/>
  <c r="DI3" i="1" s="1"/>
  <c r="DJ3" i="1" s="1"/>
  <c r="DK3" i="1" s="1"/>
  <c r="DL3" i="1" s="1"/>
  <c r="DM3" i="1" s="1"/>
  <c r="DN3" i="1" s="1"/>
  <c r="DO3" i="1" s="1"/>
  <c r="DP3" i="1" s="1"/>
  <c r="DQ3" i="1" s="1"/>
  <c r="DR3" i="1" s="1"/>
  <c r="DS3" i="1" s="1"/>
  <c r="DT3" i="1" s="1"/>
  <c r="DU3" i="1" s="1"/>
  <c r="DV3" i="1" s="1"/>
  <c r="DW3" i="1" s="1"/>
  <c r="DX3" i="1" s="1"/>
  <c r="DY3" i="1" s="1"/>
  <c r="DZ3" i="1" s="1"/>
  <c r="EA3" i="1" s="1"/>
  <c r="EB3" i="1" s="1"/>
  <c r="EC3" i="1" s="1"/>
  <c r="ED3" i="1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</calcChain>
</file>

<file path=xl/sharedStrings.xml><?xml version="1.0" encoding="utf-8"?>
<sst xmlns="http://schemas.openxmlformats.org/spreadsheetml/2006/main" count="399" uniqueCount="123">
  <si>
    <t>COGNOME</t>
  </si>
  <si>
    <t>NOME</t>
  </si>
  <si>
    <t>CATEGORIA</t>
  </si>
  <si>
    <t>GARE</t>
  </si>
  <si>
    <t>PUNTI</t>
  </si>
  <si>
    <t xml:space="preserve"> </t>
  </si>
  <si>
    <t>RUSSO</t>
  </si>
  <si>
    <t>ANTONIO</t>
  </si>
  <si>
    <t>SM</t>
  </si>
  <si>
    <t>LETIZIA</t>
  </si>
  <si>
    <t>GENEROSO</t>
  </si>
  <si>
    <t>SM50</t>
  </si>
  <si>
    <t>MORETTA</t>
  </si>
  <si>
    <t>GIOVANNI</t>
  </si>
  <si>
    <t>ANGELO</t>
  </si>
  <si>
    <t>SM45</t>
  </si>
  <si>
    <t>PASCARELLA</t>
  </si>
  <si>
    <t>STEFANO</t>
  </si>
  <si>
    <t>SCALARI</t>
  </si>
  <si>
    <t>MAURO</t>
  </si>
  <si>
    <t>SM40</t>
  </si>
  <si>
    <t>PETROSANU</t>
  </si>
  <si>
    <t>MARIUS</t>
  </si>
  <si>
    <t>PM</t>
  </si>
  <si>
    <t>ROSATO</t>
  </si>
  <si>
    <t>BIAGIO</t>
  </si>
  <si>
    <t>SAPIO</t>
  </si>
  <si>
    <t>FRANCO</t>
  </si>
  <si>
    <t>NAPOLITANO</t>
  </si>
  <si>
    <t>FLAVIO</t>
  </si>
  <si>
    <t>VALENTINO</t>
  </si>
  <si>
    <t>SM55</t>
  </si>
  <si>
    <t>PICCOLO</t>
  </si>
  <si>
    <t>MICHELE</t>
  </si>
  <si>
    <t>IODICE</t>
  </si>
  <si>
    <t>MARIO</t>
  </si>
  <si>
    <t>ARECCHIA</t>
  </si>
  <si>
    <t>BARTOLOMEO</t>
  </si>
  <si>
    <t>SALVATORE</t>
  </si>
  <si>
    <t>GIUSEPPE</t>
  </si>
  <si>
    <t>IADICICCO</t>
  </si>
  <si>
    <t>SM65</t>
  </si>
  <si>
    <t>BARBATO</t>
  </si>
  <si>
    <t>FRANCESCO</t>
  </si>
  <si>
    <t>DI SARNO</t>
  </si>
  <si>
    <t>GASPARE</t>
  </si>
  <si>
    <t>SM70</t>
  </si>
  <si>
    <t>TARTAGLIONE</t>
  </si>
  <si>
    <t>PASQUALE</t>
  </si>
  <si>
    <t>D'ANNA</t>
  </si>
  <si>
    <t>DONATO</t>
  </si>
  <si>
    <t>PELUSO</t>
  </si>
  <si>
    <t>MICHELANGELO</t>
  </si>
  <si>
    <t>D'ADDIO</t>
  </si>
  <si>
    <t>GIOVANNA</t>
  </si>
  <si>
    <t>SF</t>
  </si>
  <si>
    <t>CIPULLO</t>
  </si>
  <si>
    <t>MARCO</t>
  </si>
  <si>
    <t>GENTILE</t>
  </si>
  <si>
    <t>TELLONE</t>
  </si>
  <si>
    <t>SM35</t>
  </si>
  <si>
    <t>COSTANTINO</t>
  </si>
  <si>
    <t>TIZIANA</t>
  </si>
  <si>
    <t>SF45</t>
  </si>
  <si>
    <t>AMOROSO</t>
  </si>
  <si>
    <t>GIUSTINA</t>
  </si>
  <si>
    <t>GOLINO</t>
  </si>
  <si>
    <t>STEVAN ANTONIO</t>
  </si>
  <si>
    <t>CAPUOZZO</t>
  </si>
  <si>
    <t>CARMELA</t>
  </si>
  <si>
    <t>SALZILLO</t>
  </si>
  <si>
    <t>GALLO</t>
  </si>
  <si>
    <t>ANGELA</t>
  </si>
  <si>
    <t>FERONE</t>
  </si>
  <si>
    <t>DOMENICO</t>
  </si>
  <si>
    <t>MUSONE</t>
  </si>
  <si>
    <t>DELLI PAOLI</t>
  </si>
  <si>
    <t>TAPPA</t>
  </si>
  <si>
    <t>ANTONELLA</t>
  </si>
  <si>
    <t>SF60</t>
  </si>
  <si>
    <t>GERARDO</t>
  </si>
  <si>
    <t>Casolla 06.03.2022 Km 10</t>
  </si>
  <si>
    <t>GRIMALDI</t>
  </si>
  <si>
    <t>CARLO</t>
  </si>
  <si>
    <t xml:space="preserve">PICCOLO </t>
  </si>
  <si>
    <t>GABRILELE</t>
  </si>
  <si>
    <t xml:space="preserve">SIBONA </t>
  </si>
  <si>
    <t>SM60</t>
  </si>
  <si>
    <t>Calvi Risorta 13.03.2022 km 10</t>
  </si>
  <si>
    <t>MARTONE</t>
  </si>
  <si>
    <t>GARATTO</t>
  </si>
  <si>
    <t>ALESSANDRO</t>
  </si>
  <si>
    <t>Sant'Antinio Abate 20.03.2022 km 10</t>
  </si>
  <si>
    <t>LAURITANO</t>
  </si>
  <si>
    <t>RAFFAELE</t>
  </si>
  <si>
    <t>Castellammare di Stabia 27.03.2022 km 21</t>
  </si>
  <si>
    <t>MARATONA DI MILANO 03.04.22 KM 42</t>
  </si>
  <si>
    <t>Napoli 03.04.2022 km 10</t>
  </si>
  <si>
    <t>BIZZARRO</t>
  </si>
  <si>
    <t>PIETRO</t>
  </si>
  <si>
    <t>LASCO</t>
  </si>
  <si>
    <t>FEDERICO</t>
  </si>
  <si>
    <t>BOLOGNA</t>
  </si>
  <si>
    <t>Trail Monte Tifata 06.03.2022 km 13 e 19</t>
  </si>
  <si>
    <t xml:space="preserve">Acerra (NA) 18.04.22 KM 10 </t>
  </si>
  <si>
    <t>Villa Literno (CE) 24.04.22 km 10</t>
  </si>
  <si>
    <t>ACCIARINO</t>
  </si>
  <si>
    <t>Castel di Cisterna 01.05.2022 km 10</t>
  </si>
  <si>
    <t>Aversa 10 miglia (16Km) 01.05.2022</t>
  </si>
  <si>
    <t>PISTOLESI</t>
  </si>
  <si>
    <t>ANIELLO</t>
  </si>
  <si>
    <t>GAMMONE</t>
  </si>
  <si>
    <t>CIRO</t>
  </si>
  <si>
    <t>Caivano 14.05.22 km 10</t>
  </si>
  <si>
    <t>Frattamaggiore 22.05.22 10km</t>
  </si>
  <si>
    <t>COLELLA</t>
  </si>
  <si>
    <t>Sant'Andrea del  Pizzone 29.05.2022 km 10</t>
  </si>
  <si>
    <t>San Nicola la Strada 04.06.2022 KM 10</t>
  </si>
  <si>
    <t>BARCA</t>
  </si>
  <si>
    <t>MARIA GRAZIA</t>
  </si>
  <si>
    <t>FM</t>
  </si>
  <si>
    <t>LAMPITELLI</t>
  </si>
  <si>
    <t>SACCONE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</si>
</sst>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24"/>
      <name val="Verdana"/>
      <family val="2"/>
    </font>
    <font>
      <b/>
      <sz val="24"/>
      <color indexed="8"/>
      <name val="Verdana"/>
      <family val="2"/>
    </font>
    <font>
      <b/>
      <sz val="20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5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4" borderId="1" xfId="0" applyFont="1" applyFill="1" applyBorder="1" applyAlignment="1" applyProtection="1">
      <alignment horizontal="center" textRotation="90" wrapText="1"/>
      <protection locked="0"/>
    </xf>
    <xf numFmtId="0" fontId="7" fillId="4" borderId="1" xfId="0" applyFont="1" applyFill="1" applyBorder="1" applyAlignment="1" applyProtection="1">
      <alignment horizontal="center" textRotation="90" wrapText="1"/>
      <protection locked="0"/>
    </xf>
    <xf numFmtId="0" fontId="8" fillId="4" borderId="1" xfId="0" applyFont="1" applyFill="1" applyBorder="1" applyAlignment="1" applyProtection="1">
      <alignment horizontal="center" textRotation="90" wrapText="1"/>
      <protection locked="0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6" fillId="4" borderId="3" xfId="0" applyFont="1" applyFill="1" applyBorder="1" applyAlignment="1" applyProtection="1">
      <alignment horizontal="center" textRotation="90" wrapText="1"/>
      <protection locked="0"/>
    </xf>
    <xf numFmtId="0" fontId="7" fillId="4" borderId="3" xfId="0" applyFont="1" applyFill="1" applyBorder="1" applyAlignment="1" applyProtection="1">
      <alignment horizontal="center" textRotation="90" wrapText="1"/>
      <protection locked="0"/>
    </xf>
    <xf numFmtId="0" fontId="8" fillId="4" borderId="3" xfId="0" applyFont="1" applyFill="1" applyBorder="1" applyAlignment="1" applyProtection="1">
      <alignment horizontal="center" textRotation="90" wrapText="1"/>
      <protection locked="0"/>
    </xf>
    <xf numFmtId="0" fontId="9" fillId="4" borderId="2" xfId="0" applyFont="1" applyFill="1" applyBorder="1" applyAlignment="1" applyProtection="1">
      <alignment horizontal="center" textRotation="90" wrapText="1"/>
      <protection locked="0"/>
    </xf>
    <xf numFmtId="0" fontId="11" fillId="4" borderId="2" xfId="0" applyFont="1" applyFill="1" applyBorder="1" applyAlignment="1" applyProtection="1">
      <alignment horizontal="center" wrapText="1"/>
      <protection locked="0"/>
    </xf>
    <xf numFmtId="0" fontId="12" fillId="3" borderId="2" xfId="0" applyFont="1" applyFill="1" applyBorder="1"/>
    <xf numFmtId="0" fontId="13" fillId="4" borderId="2" xfId="0" applyFont="1" applyFill="1" applyBorder="1"/>
    <xf numFmtId="0" fontId="12" fillId="3" borderId="2" xfId="0" quotePrefix="1" applyFont="1" applyFill="1" applyBorder="1"/>
    <xf numFmtId="0" fontId="13" fillId="2" borderId="2" xfId="0" applyFont="1" applyFill="1" applyBorder="1"/>
    <xf numFmtId="0" fontId="12" fillId="2" borderId="2" xfId="0" applyFont="1" applyFill="1" applyBorder="1"/>
    <xf numFmtId="1" fontId="3" fillId="0" borderId="2" xfId="2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4" borderId="2" xfId="0" applyFill="1" applyBorder="1"/>
    <xf numFmtId="0" fontId="10" fillId="4" borderId="2" xfId="0" applyFont="1" applyFill="1" applyBorder="1" applyAlignment="1" applyProtection="1">
      <alignment horizontal="center" wrapText="1"/>
      <protection locked="0"/>
    </xf>
    <xf numFmtId="0" fontId="0" fillId="5" borderId="4" xfId="0" applyFill="1" applyBorder="1"/>
    <xf numFmtId="0" fontId="13" fillId="5" borderId="4" xfId="0" applyFont="1" applyFill="1" applyBorder="1"/>
    <xf numFmtId="0" fontId="0" fillId="5" borderId="2" xfId="0" applyFill="1" applyBorder="1"/>
    <xf numFmtId="0" fontId="16" fillId="3" borderId="2" xfId="0" applyFont="1" applyFill="1" applyBorder="1"/>
    <xf numFmtId="0" fontId="16" fillId="0" borderId="2" xfId="0" applyFont="1" applyBorder="1"/>
    <xf numFmtId="0" fontId="13" fillId="3" borderId="2" xfId="0" applyFont="1" applyFill="1" applyBorder="1"/>
    <xf numFmtId="0" fontId="13" fillId="0" borderId="2" xfId="0" applyFont="1" applyBorder="1"/>
    <xf numFmtId="0" fontId="13" fillId="4" borderId="4" xfId="0" applyFont="1" applyFill="1" applyBorder="1"/>
    <xf numFmtId="0" fontId="0" fillId="4" borderId="4" xfId="0" applyFill="1" applyBorder="1"/>
    <xf numFmtId="0" fontId="0" fillId="5" borderId="6" xfId="0" applyFill="1" applyBorder="1"/>
    <xf numFmtId="0" fontId="13" fillId="5" borderId="6" xfId="0" applyFont="1" applyFill="1" applyBorder="1"/>
    <xf numFmtId="0" fontId="0" fillId="4" borderId="6" xfId="0" applyFill="1" applyBorder="1"/>
    <xf numFmtId="0" fontId="13" fillId="4" borderId="6" xfId="0" applyFont="1" applyFill="1" applyBorder="1"/>
    <xf numFmtId="0" fontId="0" fillId="4" borderId="2" xfId="0" applyFill="1" applyBorder="1" applyAlignment="1">
      <alignment vertical="center" wrapText="1"/>
    </xf>
    <xf numFmtId="0" fontId="13" fillId="5" borderId="2" xfId="0" applyFont="1" applyFill="1" applyBorder="1"/>
    <xf numFmtId="0" fontId="0" fillId="6" borderId="2" xfId="0" applyFill="1" applyBorder="1" applyAlignment="1">
      <alignment vertical="center" wrapText="1"/>
    </xf>
    <xf numFmtId="0" fontId="13" fillId="6" borderId="4" xfId="0" applyFont="1" applyFill="1" applyBorder="1"/>
    <xf numFmtId="0" fontId="0" fillId="7" borderId="4" xfId="0" applyFill="1" applyBorder="1"/>
    <xf numFmtId="0" fontId="0" fillId="6" borderId="4" xfId="0" applyFill="1" applyBorder="1"/>
    <xf numFmtId="0" fontId="0" fillId="7" borderId="6" xfId="0" applyFill="1" applyBorder="1"/>
    <xf numFmtId="0" fontId="12" fillId="4" borderId="2" xfId="0" applyFont="1" applyFill="1" applyBorder="1"/>
    <xf numFmtId="0" fontId="15" fillId="8" borderId="7" xfId="0" applyFont="1" applyFill="1" applyBorder="1" applyAlignment="1"/>
    <xf numFmtId="0" fontId="15" fillId="8" borderId="8" xfId="0" applyFont="1" applyFill="1" applyBorder="1" applyAlignment="1"/>
    <xf numFmtId="0" fontId="15" fillId="8" borderId="6" xfId="0" applyFont="1" applyFill="1" applyBorder="1" applyAlignment="1"/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8" borderId="2" xfId="0" applyFill="1" applyBorder="1" applyAlignment="1">
      <alignment vertical="center" wrapText="1"/>
    </xf>
    <xf numFmtId="0" fontId="1" fillId="4" borderId="2" xfId="0" applyFont="1" applyFill="1" applyBorder="1"/>
    <xf numFmtId="0" fontId="8" fillId="4" borderId="4" xfId="0" applyFont="1" applyFill="1" applyBorder="1" applyAlignment="1" applyProtection="1">
      <alignment horizontal="center" textRotation="90" wrapText="1"/>
      <protection locked="0"/>
    </xf>
    <xf numFmtId="0" fontId="1" fillId="4" borderId="6" xfId="0" applyFont="1" applyFill="1" applyBorder="1"/>
    <xf numFmtId="0" fontId="1" fillId="5" borderId="6" xfId="0" applyFont="1" applyFill="1" applyBorder="1"/>
    <xf numFmtId="0" fontId="1" fillId="5" borderId="2" xfId="0" applyFont="1" applyFill="1" applyBorder="1"/>
    <xf numFmtId="0" fontId="13" fillId="9" borderId="6" xfId="0" applyFont="1" applyFill="1" applyBorder="1"/>
    <xf numFmtId="0" fontId="13" fillId="4" borderId="3" xfId="0" applyFont="1" applyFill="1" applyBorder="1"/>
    <xf numFmtId="0" fontId="1" fillId="4" borderId="4" xfId="0" applyFont="1" applyFill="1" applyBorder="1"/>
    <xf numFmtId="0" fontId="3" fillId="0" borderId="0" xfId="0" applyFont="1" applyAlignment="1">
      <alignment horizontal="center"/>
    </xf>
    <xf numFmtId="0" fontId="0" fillId="4" borderId="3" xfId="0" applyFill="1" applyBorder="1"/>
    <xf numFmtId="0" fontId="0" fillId="7" borderId="2" xfId="0" applyFill="1" applyBorder="1"/>
    <xf numFmtId="0" fontId="3" fillId="4" borderId="4" xfId="0" applyFont="1" applyFill="1" applyBorder="1"/>
  </cellXfs>
  <cellStyles count="3">
    <cellStyle name="Euro" xfId="1" xr:uid="{00000000-0005-0000-0000-000000000000}"/>
    <cellStyle name="Migliaia" xfId="2" builtinId="3"/>
    <cellStyle name="Normale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auto="1"/>
      </font>
      <fill>
        <patternFill patternType="solid">
          <fgColor indexed="64"/>
          <bgColor theme="0"/>
        </patternFill>
      </fill>
    </dxf>
    <dxf>
      <font>
        <u val="none"/>
        <color auto="1"/>
      </font>
      <fill>
        <patternFill patternType="solid">
          <fgColor indexed="64"/>
          <bgColor theme="9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auto="1"/>
      </font>
      <fill>
        <patternFill patternType="solid">
          <fgColor indexed="64"/>
          <bgColor theme="0"/>
        </patternFill>
      </fill>
    </dxf>
    <dxf>
      <font>
        <u val="none"/>
        <color auto="1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269048</xdr:colOff>
      <xdr:row>3</xdr:row>
      <xdr:rowOff>119602</xdr:rowOff>
    </xdr:from>
    <xdr:ext cx="341248" cy="937629"/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42F0D8A3-E9E4-4DC3-AFC9-CE2AA28B9929}"/>
            </a:ext>
          </a:extLst>
        </xdr:cNvPr>
        <xdr:cNvSpPr/>
      </xdr:nvSpPr>
      <xdr:spPr>
        <a:xfrm>
          <a:off x="16137698" y="1510252"/>
          <a:ext cx="3412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</a:t>
          </a:r>
        </a:p>
      </xdr:txBody>
    </xdr:sp>
    <xdr:clientData/>
  </xdr:oneCellAnchor>
  <xdr:oneCellAnchor>
    <xdr:from>
      <xdr:col>4</xdr:col>
      <xdr:colOff>470393</xdr:colOff>
      <xdr:row>0</xdr:row>
      <xdr:rowOff>43963</xdr:rowOff>
    </xdr:from>
    <xdr:ext cx="12050717" cy="841512"/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D116B255-C8AD-4C00-8381-02E54AAC9154}"/>
            </a:ext>
          </a:extLst>
        </xdr:cNvPr>
        <xdr:cNvSpPr>
          <a:spLocks noChangeAspect="1"/>
        </xdr:cNvSpPr>
      </xdr:nvSpPr>
      <xdr:spPr>
        <a:xfrm>
          <a:off x="3766043" y="43963"/>
          <a:ext cx="12050717" cy="841512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spAutoFit/>
        </a:bodyPr>
        <a:lstStyle/>
        <a:p>
          <a:pPr algn="ctr">
            <a:lnSpc>
              <a:spcPts val="6500"/>
            </a:lnSpc>
          </a:pPr>
          <a:r>
            <a:rPr lang="it-IT" sz="36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CAMPIONATO  KM 2022 ASD</a:t>
          </a:r>
          <a:r>
            <a:rPr lang="it-IT" sz="3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PODISTICA MARCIANISE</a:t>
          </a:r>
          <a:endParaRPr lang="it-IT" sz="36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39</xdr:col>
      <xdr:colOff>269048</xdr:colOff>
      <xdr:row>3</xdr:row>
      <xdr:rowOff>119602</xdr:rowOff>
    </xdr:from>
    <xdr:ext cx="341248" cy="937629"/>
    <xdr:sp macro="" textlink="">
      <xdr:nvSpPr>
        <xdr:cNvPr id="2" name="Rettangolo 2">
          <a:extLst>
            <a:ext uri="{FF2B5EF4-FFF2-40B4-BE49-F238E27FC236}">
              <a16:creationId xmlns:a16="http://schemas.microsoft.com/office/drawing/2014/main" id="{CBBC0EA3-D550-4348-A889-1B961F30890A}"/>
            </a:ext>
          </a:extLst>
        </xdr:cNvPr>
        <xdr:cNvSpPr/>
      </xdr:nvSpPr>
      <xdr:spPr>
        <a:xfrm>
          <a:off x="15794798" y="1510252"/>
          <a:ext cx="3412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68"/>
  <sheetViews>
    <sheetView tabSelected="1" topLeftCell="A4" zoomScaleNormal="100" zoomScalePageLayoutView="90" workbookViewId="0">
      <pane xSplit="6" topLeftCell="G1" activePane="topRight" state="frozen"/>
      <selection pane="topRight" activeCell="V4" sqref="V4"/>
    </sheetView>
  </sheetViews>
  <sheetFormatPr defaultColWidth="8.85546875" defaultRowHeight="12.75" x14ac:dyDescent="0.2"/>
  <cols>
    <col min="1" max="1" width="8.85546875" style="55" bestFit="1" customWidth="1"/>
    <col min="2" max="2" width="16.85546875" style="3" customWidth="1"/>
    <col min="3" max="3" width="17.28515625" style="3" customWidth="1"/>
    <col min="4" max="4" width="6.42578125" style="21" customWidth="1"/>
    <col min="5" max="5" width="7.140625" style="22" customWidth="1"/>
    <col min="6" max="6" width="6.42578125" style="23" bestFit="1" customWidth="1"/>
    <col min="7" max="7" width="4.7109375" style="23" customWidth="1"/>
    <col min="8" max="9" width="5.42578125" style="2" customWidth="1"/>
    <col min="10" max="12" width="5.140625" style="24" customWidth="1"/>
    <col min="13" max="14" width="5.140625" style="2" customWidth="1"/>
    <col min="15" max="15" width="5.140625" style="24" customWidth="1"/>
    <col min="16" max="20" width="5.140625" style="2" customWidth="1"/>
    <col min="21" max="21" width="5.140625" style="24" customWidth="1"/>
    <col min="22" max="134" width="5.140625" style="2" customWidth="1"/>
    <col min="135" max="16384" width="8.85546875" style="3"/>
  </cols>
  <sheetData>
    <row r="1" spans="1:134" ht="64.5" customHeight="1" x14ac:dyDescent="0.2">
      <c r="A1" s="5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6.1" customHeight="1" x14ac:dyDescent="0.4">
      <c r="A2" s="52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</row>
    <row r="3" spans="1:134" s="9" customFormat="1" ht="20.100000000000001" customHeight="1" x14ac:dyDescent="0.2">
      <c r="A3" s="53" t="s">
        <v>5</v>
      </c>
      <c r="B3" s="5"/>
      <c r="C3" s="6"/>
      <c r="D3" s="7"/>
      <c r="E3" s="7"/>
      <c r="F3" s="7"/>
      <c r="G3" s="8">
        <v>1</v>
      </c>
      <c r="H3" s="8">
        <f>G3+1</f>
        <v>2</v>
      </c>
      <c r="I3" s="8">
        <f t="shared" ref="I3:BT3" si="0">H3+1</f>
        <v>3</v>
      </c>
      <c r="J3" s="8">
        <f t="shared" si="0"/>
        <v>4</v>
      </c>
      <c r="K3" s="8">
        <f t="shared" si="0"/>
        <v>5</v>
      </c>
      <c r="L3" s="8">
        <f t="shared" si="0"/>
        <v>6</v>
      </c>
      <c r="M3" s="8">
        <f t="shared" si="0"/>
        <v>7</v>
      </c>
      <c r="N3" s="8">
        <f t="shared" si="0"/>
        <v>8</v>
      </c>
      <c r="O3" s="8">
        <f t="shared" si="0"/>
        <v>9</v>
      </c>
      <c r="P3" s="8">
        <f t="shared" si="0"/>
        <v>10</v>
      </c>
      <c r="Q3" s="8">
        <f t="shared" si="0"/>
        <v>11</v>
      </c>
      <c r="R3" s="8">
        <f t="shared" si="0"/>
        <v>12</v>
      </c>
      <c r="S3" s="8">
        <f t="shared" si="0"/>
        <v>13</v>
      </c>
      <c r="T3" s="8">
        <f t="shared" si="0"/>
        <v>14</v>
      </c>
      <c r="U3" s="8">
        <f t="shared" si="0"/>
        <v>15</v>
      </c>
      <c r="V3" s="8">
        <f t="shared" si="0"/>
        <v>16</v>
      </c>
      <c r="W3" s="8">
        <f t="shared" si="0"/>
        <v>17</v>
      </c>
      <c r="X3" s="8">
        <f t="shared" si="0"/>
        <v>18</v>
      </c>
      <c r="Y3" s="8">
        <f t="shared" si="0"/>
        <v>19</v>
      </c>
      <c r="Z3" s="8">
        <f t="shared" si="0"/>
        <v>20</v>
      </c>
      <c r="AA3" s="8">
        <f t="shared" si="0"/>
        <v>21</v>
      </c>
      <c r="AB3" s="8">
        <f t="shared" si="0"/>
        <v>22</v>
      </c>
      <c r="AC3" s="8">
        <f t="shared" si="0"/>
        <v>23</v>
      </c>
      <c r="AD3" s="8">
        <f t="shared" si="0"/>
        <v>24</v>
      </c>
      <c r="AE3" s="8">
        <f t="shared" si="0"/>
        <v>25</v>
      </c>
      <c r="AF3" s="8">
        <f t="shared" si="0"/>
        <v>26</v>
      </c>
      <c r="AG3" s="8">
        <f t="shared" si="0"/>
        <v>27</v>
      </c>
      <c r="AH3" s="8">
        <f t="shared" si="0"/>
        <v>28</v>
      </c>
      <c r="AI3" s="8">
        <f t="shared" si="0"/>
        <v>29</v>
      </c>
      <c r="AJ3" s="8">
        <f t="shared" si="0"/>
        <v>30</v>
      </c>
      <c r="AK3" s="8">
        <f t="shared" si="0"/>
        <v>31</v>
      </c>
      <c r="AL3" s="8">
        <f t="shared" si="0"/>
        <v>32</v>
      </c>
      <c r="AM3" s="8">
        <f t="shared" si="0"/>
        <v>33</v>
      </c>
      <c r="AN3" s="8">
        <f t="shared" si="0"/>
        <v>34</v>
      </c>
      <c r="AO3" s="8">
        <f t="shared" si="0"/>
        <v>35</v>
      </c>
      <c r="AP3" s="8">
        <f t="shared" si="0"/>
        <v>36</v>
      </c>
      <c r="AQ3" s="8">
        <f t="shared" si="0"/>
        <v>37</v>
      </c>
      <c r="AR3" s="8">
        <f t="shared" si="0"/>
        <v>38</v>
      </c>
      <c r="AS3" s="8">
        <f t="shared" si="0"/>
        <v>39</v>
      </c>
      <c r="AT3" s="8">
        <f t="shared" si="0"/>
        <v>40</v>
      </c>
      <c r="AU3" s="8">
        <f t="shared" si="0"/>
        <v>41</v>
      </c>
      <c r="AV3" s="8">
        <f t="shared" si="0"/>
        <v>42</v>
      </c>
      <c r="AW3" s="8">
        <f t="shared" si="0"/>
        <v>43</v>
      </c>
      <c r="AX3" s="8">
        <f t="shared" si="0"/>
        <v>44</v>
      </c>
      <c r="AY3" s="8">
        <f t="shared" si="0"/>
        <v>45</v>
      </c>
      <c r="AZ3" s="8">
        <f t="shared" si="0"/>
        <v>46</v>
      </c>
      <c r="BA3" s="8">
        <f t="shared" si="0"/>
        <v>47</v>
      </c>
      <c r="BB3" s="8">
        <f t="shared" si="0"/>
        <v>48</v>
      </c>
      <c r="BC3" s="8">
        <f t="shared" si="0"/>
        <v>49</v>
      </c>
      <c r="BD3" s="8">
        <f t="shared" si="0"/>
        <v>50</v>
      </c>
      <c r="BE3" s="8">
        <f t="shared" si="0"/>
        <v>51</v>
      </c>
      <c r="BF3" s="8">
        <f t="shared" si="0"/>
        <v>52</v>
      </c>
      <c r="BG3" s="8">
        <f t="shared" si="0"/>
        <v>53</v>
      </c>
      <c r="BH3" s="8">
        <f t="shared" si="0"/>
        <v>54</v>
      </c>
      <c r="BI3" s="8">
        <f t="shared" si="0"/>
        <v>55</v>
      </c>
      <c r="BJ3" s="8">
        <f t="shared" si="0"/>
        <v>56</v>
      </c>
      <c r="BK3" s="8">
        <f t="shared" si="0"/>
        <v>57</v>
      </c>
      <c r="BL3" s="8">
        <f t="shared" si="0"/>
        <v>58</v>
      </c>
      <c r="BM3" s="8">
        <f t="shared" si="0"/>
        <v>59</v>
      </c>
      <c r="BN3" s="8">
        <f t="shared" si="0"/>
        <v>60</v>
      </c>
      <c r="BO3" s="8">
        <f t="shared" si="0"/>
        <v>61</v>
      </c>
      <c r="BP3" s="8">
        <f t="shared" si="0"/>
        <v>62</v>
      </c>
      <c r="BQ3" s="8">
        <f t="shared" si="0"/>
        <v>63</v>
      </c>
      <c r="BR3" s="8">
        <f t="shared" si="0"/>
        <v>64</v>
      </c>
      <c r="BS3" s="8">
        <f t="shared" si="0"/>
        <v>65</v>
      </c>
      <c r="BT3" s="8">
        <f t="shared" si="0"/>
        <v>66</v>
      </c>
      <c r="BU3" s="8">
        <f t="shared" ref="BU3:ED3" si="1">BT3+1</f>
        <v>67</v>
      </c>
      <c r="BV3" s="8">
        <f t="shared" si="1"/>
        <v>68</v>
      </c>
      <c r="BW3" s="8">
        <f t="shared" si="1"/>
        <v>69</v>
      </c>
      <c r="BX3" s="8">
        <f t="shared" si="1"/>
        <v>70</v>
      </c>
      <c r="BY3" s="8">
        <f t="shared" si="1"/>
        <v>71</v>
      </c>
      <c r="BZ3" s="8">
        <f t="shared" si="1"/>
        <v>72</v>
      </c>
      <c r="CA3" s="8">
        <f t="shared" si="1"/>
        <v>73</v>
      </c>
      <c r="CB3" s="8">
        <f t="shared" si="1"/>
        <v>74</v>
      </c>
      <c r="CC3" s="8">
        <f t="shared" si="1"/>
        <v>75</v>
      </c>
      <c r="CD3" s="8">
        <f t="shared" si="1"/>
        <v>76</v>
      </c>
      <c r="CE3" s="8">
        <f t="shared" si="1"/>
        <v>77</v>
      </c>
      <c r="CF3" s="8">
        <f t="shared" si="1"/>
        <v>78</v>
      </c>
      <c r="CG3" s="8">
        <f t="shared" si="1"/>
        <v>79</v>
      </c>
      <c r="CH3" s="8">
        <f t="shared" si="1"/>
        <v>80</v>
      </c>
      <c r="CI3" s="8">
        <f t="shared" si="1"/>
        <v>81</v>
      </c>
      <c r="CJ3" s="8">
        <f t="shared" si="1"/>
        <v>82</v>
      </c>
      <c r="CK3" s="8">
        <f t="shared" si="1"/>
        <v>83</v>
      </c>
      <c r="CL3" s="8">
        <f t="shared" si="1"/>
        <v>84</v>
      </c>
      <c r="CM3" s="8">
        <f t="shared" si="1"/>
        <v>85</v>
      </c>
      <c r="CN3" s="8">
        <f t="shared" si="1"/>
        <v>86</v>
      </c>
      <c r="CO3" s="8">
        <f t="shared" si="1"/>
        <v>87</v>
      </c>
      <c r="CP3" s="8">
        <f t="shared" si="1"/>
        <v>88</v>
      </c>
      <c r="CQ3" s="8">
        <f t="shared" si="1"/>
        <v>89</v>
      </c>
      <c r="CR3" s="8">
        <f t="shared" si="1"/>
        <v>90</v>
      </c>
      <c r="CS3" s="8">
        <f t="shared" si="1"/>
        <v>91</v>
      </c>
      <c r="CT3" s="8">
        <f t="shared" si="1"/>
        <v>92</v>
      </c>
      <c r="CU3" s="8">
        <f t="shared" si="1"/>
        <v>93</v>
      </c>
      <c r="CV3" s="8">
        <f t="shared" si="1"/>
        <v>94</v>
      </c>
      <c r="CW3" s="8">
        <f t="shared" si="1"/>
        <v>95</v>
      </c>
      <c r="CX3" s="8">
        <f t="shared" si="1"/>
        <v>96</v>
      </c>
      <c r="CY3" s="8">
        <f t="shared" si="1"/>
        <v>97</v>
      </c>
      <c r="CZ3" s="8">
        <f t="shared" si="1"/>
        <v>98</v>
      </c>
      <c r="DA3" s="8">
        <f t="shared" si="1"/>
        <v>99</v>
      </c>
      <c r="DB3" s="8">
        <f t="shared" si="1"/>
        <v>100</v>
      </c>
      <c r="DC3" s="8">
        <f t="shared" si="1"/>
        <v>101</v>
      </c>
      <c r="DD3" s="8">
        <f t="shared" si="1"/>
        <v>102</v>
      </c>
      <c r="DE3" s="8">
        <f t="shared" si="1"/>
        <v>103</v>
      </c>
      <c r="DF3" s="8">
        <f t="shared" si="1"/>
        <v>104</v>
      </c>
      <c r="DG3" s="8">
        <f t="shared" si="1"/>
        <v>105</v>
      </c>
      <c r="DH3" s="8">
        <f t="shared" si="1"/>
        <v>106</v>
      </c>
      <c r="DI3" s="8">
        <f t="shared" si="1"/>
        <v>107</v>
      </c>
      <c r="DJ3" s="8">
        <f t="shared" si="1"/>
        <v>108</v>
      </c>
      <c r="DK3" s="8">
        <f t="shared" si="1"/>
        <v>109</v>
      </c>
      <c r="DL3" s="8">
        <f t="shared" si="1"/>
        <v>110</v>
      </c>
      <c r="DM3" s="8">
        <f t="shared" si="1"/>
        <v>111</v>
      </c>
      <c r="DN3" s="8">
        <f t="shared" si="1"/>
        <v>112</v>
      </c>
      <c r="DO3" s="8">
        <f t="shared" si="1"/>
        <v>113</v>
      </c>
      <c r="DP3" s="8">
        <f t="shared" si="1"/>
        <v>114</v>
      </c>
      <c r="DQ3" s="8">
        <f t="shared" si="1"/>
        <v>115</v>
      </c>
      <c r="DR3" s="8">
        <f t="shared" si="1"/>
        <v>116</v>
      </c>
      <c r="DS3" s="8">
        <f t="shared" si="1"/>
        <v>117</v>
      </c>
      <c r="DT3" s="8">
        <f t="shared" si="1"/>
        <v>118</v>
      </c>
      <c r="DU3" s="8">
        <f t="shared" si="1"/>
        <v>119</v>
      </c>
      <c r="DV3" s="8">
        <f t="shared" si="1"/>
        <v>120</v>
      </c>
      <c r="DW3" s="8">
        <f t="shared" si="1"/>
        <v>121</v>
      </c>
      <c r="DX3" s="8">
        <f t="shared" si="1"/>
        <v>122</v>
      </c>
      <c r="DY3" s="8">
        <f t="shared" si="1"/>
        <v>123</v>
      </c>
      <c r="DZ3" s="8">
        <f t="shared" si="1"/>
        <v>124</v>
      </c>
      <c r="EA3" s="8">
        <f t="shared" si="1"/>
        <v>125</v>
      </c>
      <c r="EB3" s="8">
        <f t="shared" si="1"/>
        <v>126</v>
      </c>
      <c r="EC3" s="8">
        <f t="shared" si="1"/>
        <v>127</v>
      </c>
      <c r="ED3" s="8">
        <f t="shared" si="1"/>
        <v>128</v>
      </c>
    </row>
    <row r="4" spans="1:134" s="2" customFormat="1" ht="162" customHeight="1" x14ac:dyDescent="0.2">
      <c r="A4" s="52"/>
      <c r="B4" s="10" t="s">
        <v>0</v>
      </c>
      <c r="C4" s="11" t="s">
        <v>1</v>
      </c>
      <c r="D4" s="12" t="s">
        <v>2</v>
      </c>
      <c r="E4" s="12" t="s">
        <v>3</v>
      </c>
      <c r="F4" s="12" t="s">
        <v>4</v>
      </c>
      <c r="G4" s="13" t="s">
        <v>81</v>
      </c>
      <c r="H4" s="13" t="s">
        <v>103</v>
      </c>
      <c r="I4" s="13" t="s">
        <v>88</v>
      </c>
      <c r="J4" s="13" t="s">
        <v>92</v>
      </c>
      <c r="K4" s="13" t="s">
        <v>95</v>
      </c>
      <c r="L4" s="13" t="s">
        <v>96</v>
      </c>
      <c r="M4" s="13" t="s">
        <v>97</v>
      </c>
      <c r="N4" s="13" t="s">
        <v>104</v>
      </c>
      <c r="O4" s="13" t="s">
        <v>105</v>
      </c>
      <c r="P4" s="13" t="s">
        <v>107</v>
      </c>
      <c r="Q4" s="13" t="s">
        <v>108</v>
      </c>
      <c r="R4" s="13" t="s">
        <v>113</v>
      </c>
      <c r="S4" s="13" t="s">
        <v>114</v>
      </c>
      <c r="T4" s="13" t="s">
        <v>116</v>
      </c>
      <c r="U4" s="13" t="s">
        <v>117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</row>
    <row r="5" spans="1:134" s="56" customFormat="1" ht="15" customHeight="1" x14ac:dyDescent="0.2">
      <c r="A5" s="52"/>
      <c r="B5" s="10"/>
      <c r="C5" s="11"/>
      <c r="D5" s="59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</row>
    <row r="6" spans="1:134" ht="15" customHeight="1" x14ac:dyDescent="0.2">
      <c r="A6" s="54">
        <v>1</v>
      </c>
      <c r="B6" s="30" t="s">
        <v>47</v>
      </c>
      <c r="C6" s="30" t="s">
        <v>48</v>
      </c>
      <c r="D6" s="28" t="s">
        <v>31</v>
      </c>
      <c r="E6" s="14">
        <f t="shared" ref="E6:E37" si="2">COUNTIF(G6:ED6,"&gt;0")</f>
        <v>8</v>
      </c>
      <c r="F6" s="27">
        <f t="shared" ref="F6:F37" si="3">SUM(G6:ED6)</f>
        <v>13</v>
      </c>
      <c r="G6" s="15">
        <v>1</v>
      </c>
      <c r="H6" s="15">
        <v>0</v>
      </c>
      <c r="I6" s="15">
        <v>0</v>
      </c>
      <c r="J6" s="15">
        <v>0</v>
      </c>
      <c r="K6" s="15">
        <v>0</v>
      </c>
      <c r="L6" s="15">
        <v>5</v>
      </c>
      <c r="M6" s="15">
        <v>0</v>
      </c>
      <c r="N6" s="15">
        <v>1</v>
      </c>
      <c r="O6" s="15">
        <v>1</v>
      </c>
      <c r="P6" s="15">
        <v>1</v>
      </c>
      <c r="Q6" s="15">
        <v>2</v>
      </c>
      <c r="R6" s="15">
        <v>0</v>
      </c>
      <c r="S6" s="15">
        <v>1</v>
      </c>
      <c r="T6" s="15">
        <v>1</v>
      </c>
      <c r="U6" s="32">
        <v>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</row>
    <row r="7" spans="1:134" ht="15" customHeight="1" x14ac:dyDescent="0.2">
      <c r="A7" s="54">
        <v>2</v>
      </c>
      <c r="B7" s="41" t="s">
        <v>21</v>
      </c>
      <c r="C7" s="41" t="s">
        <v>22</v>
      </c>
      <c r="D7" s="38" t="s">
        <v>23</v>
      </c>
      <c r="E7" s="14">
        <f>COUNTIF(G7:ED7,"&gt;0")</f>
        <v>8</v>
      </c>
      <c r="F7" s="27">
        <f>SUM(G7:ED7)</f>
        <v>10</v>
      </c>
      <c r="G7" s="16">
        <v>1</v>
      </c>
      <c r="H7" s="15">
        <v>0</v>
      </c>
      <c r="I7" s="15">
        <v>1</v>
      </c>
      <c r="J7" s="15">
        <v>1</v>
      </c>
      <c r="K7" s="15">
        <v>2</v>
      </c>
      <c r="L7" s="15">
        <v>0</v>
      </c>
      <c r="M7" s="15">
        <v>1</v>
      </c>
      <c r="N7" s="15">
        <v>0</v>
      </c>
      <c r="O7" s="15">
        <v>1</v>
      </c>
      <c r="P7" s="15">
        <v>0</v>
      </c>
      <c r="Q7" s="15">
        <v>2</v>
      </c>
      <c r="R7" s="15">
        <v>0</v>
      </c>
      <c r="S7" s="15">
        <v>0</v>
      </c>
      <c r="T7" s="15">
        <v>0</v>
      </c>
      <c r="U7" s="32">
        <v>1</v>
      </c>
      <c r="V7" s="15"/>
      <c r="W7" s="15"/>
      <c r="X7" s="15"/>
      <c r="Y7" s="15"/>
      <c r="Z7" s="15"/>
      <c r="AA7" s="15"/>
      <c r="AB7" s="15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</row>
    <row r="8" spans="1:134" ht="15" customHeight="1" x14ac:dyDescent="0.2">
      <c r="A8" s="54">
        <v>3</v>
      </c>
      <c r="B8" s="16" t="s">
        <v>84</v>
      </c>
      <c r="C8" s="16" t="s">
        <v>85</v>
      </c>
      <c r="D8" s="40" t="s">
        <v>87</v>
      </c>
      <c r="E8" s="14">
        <f>COUNTIF(G8:ED8,"&gt;0")</f>
        <v>8</v>
      </c>
      <c r="F8" s="27">
        <f>SUM(G8:ED8)</f>
        <v>10</v>
      </c>
      <c r="G8" s="15">
        <v>0</v>
      </c>
      <c r="H8" s="15">
        <v>2</v>
      </c>
      <c r="I8" s="15">
        <v>0</v>
      </c>
      <c r="J8" s="15">
        <v>1</v>
      </c>
      <c r="K8" s="15">
        <v>0</v>
      </c>
      <c r="L8" s="15">
        <v>0</v>
      </c>
      <c r="M8" s="15">
        <v>1</v>
      </c>
      <c r="N8" s="15">
        <v>0</v>
      </c>
      <c r="O8" s="15">
        <v>1</v>
      </c>
      <c r="P8" s="15">
        <v>0</v>
      </c>
      <c r="Q8" s="15">
        <v>2</v>
      </c>
      <c r="R8" s="15">
        <v>0</v>
      </c>
      <c r="S8" s="15">
        <v>1</v>
      </c>
      <c r="T8" s="15">
        <v>1</v>
      </c>
      <c r="U8" s="32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8"/>
      <c r="AK8" s="15"/>
      <c r="AL8" s="18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</row>
    <row r="9" spans="1:134" ht="15" customHeight="1" x14ac:dyDescent="0.2">
      <c r="A9" s="54">
        <v>4</v>
      </c>
      <c r="B9" s="41" t="s">
        <v>24</v>
      </c>
      <c r="C9" s="41" t="s">
        <v>25</v>
      </c>
      <c r="D9" s="28" t="s">
        <v>11</v>
      </c>
      <c r="E9" s="14">
        <f>COUNTIF(G9:ED9,"&gt;0")</f>
        <v>8</v>
      </c>
      <c r="F9" s="27">
        <f>SUM(G9:ED9)</f>
        <v>9</v>
      </c>
      <c r="G9" s="48">
        <v>1</v>
      </c>
      <c r="H9" s="15">
        <v>0</v>
      </c>
      <c r="I9" s="15">
        <v>1</v>
      </c>
      <c r="J9" s="15">
        <v>1</v>
      </c>
      <c r="K9" s="15">
        <v>2</v>
      </c>
      <c r="L9" s="15">
        <v>0</v>
      </c>
      <c r="M9" s="15">
        <v>1</v>
      </c>
      <c r="N9" s="15">
        <v>0</v>
      </c>
      <c r="O9" s="15">
        <v>1</v>
      </c>
      <c r="P9" s="15">
        <v>1</v>
      </c>
      <c r="Q9" s="15">
        <v>0</v>
      </c>
      <c r="R9" s="15">
        <v>0</v>
      </c>
      <c r="S9" s="15">
        <v>1</v>
      </c>
      <c r="T9" s="15">
        <v>0</v>
      </c>
      <c r="U9" s="32">
        <v>0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</row>
    <row r="10" spans="1:134" ht="15" customHeight="1" x14ac:dyDescent="0.2">
      <c r="A10" s="54">
        <v>5</v>
      </c>
      <c r="B10" s="41" t="s">
        <v>12</v>
      </c>
      <c r="C10" s="41" t="s">
        <v>13</v>
      </c>
      <c r="D10" s="29" t="s">
        <v>11</v>
      </c>
      <c r="E10" s="14">
        <f>COUNTIF(G10:ED10,"&gt;0")</f>
        <v>7</v>
      </c>
      <c r="F10" s="27">
        <f>SUM(G10:ED10)</f>
        <v>9</v>
      </c>
      <c r="G10" s="15">
        <v>1</v>
      </c>
      <c r="H10" s="15">
        <v>0</v>
      </c>
      <c r="I10" s="15">
        <v>1</v>
      </c>
      <c r="J10" s="15">
        <v>0</v>
      </c>
      <c r="K10" s="15">
        <v>2</v>
      </c>
      <c r="L10" s="15">
        <v>0</v>
      </c>
      <c r="M10" s="15">
        <v>1</v>
      </c>
      <c r="N10" s="33">
        <v>0</v>
      </c>
      <c r="O10" s="15">
        <v>1</v>
      </c>
      <c r="P10" s="15">
        <v>0</v>
      </c>
      <c r="Q10" s="15">
        <v>2</v>
      </c>
      <c r="R10" s="15">
        <v>0</v>
      </c>
      <c r="S10" s="15">
        <v>1</v>
      </c>
      <c r="T10" s="15">
        <v>0</v>
      </c>
      <c r="U10" s="32">
        <v>0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</row>
    <row r="11" spans="1:134" ht="15" customHeight="1" x14ac:dyDescent="0.2">
      <c r="A11" s="54">
        <v>6</v>
      </c>
      <c r="B11" s="41" t="s">
        <v>6</v>
      </c>
      <c r="C11" s="41" t="s">
        <v>7</v>
      </c>
      <c r="D11" s="38" t="s">
        <v>8</v>
      </c>
      <c r="E11" s="14">
        <f>COUNTIF(G11:ED11,"&gt;0")</f>
        <v>7</v>
      </c>
      <c r="F11" s="27">
        <f>SUM(G11:ED11)</f>
        <v>9</v>
      </c>
      <c r="G11" s="33">
        <v>1</v>
      </c>
      <c r="H11" s="15">
        <v>0</v>
      </c>
      <c r="I11" s="15">
        <v>0</v>
      </c>
      <c r="J11" s="33">
        <v>0</v>
      </c>
      <c r="K11" s="15">
        <v>2</v>
      </c>
      <c r="L11" s="15">
        <v>0</v>
      </c>
      <c r="M11" s="33">
        <v>1</v>
      </c>
      <c r="N11" s="15">
        <v>0</v>
      </c>
      <c r="O11" s="15">
        <v>1</v>
      </c>
      <c r="P11" s="15">
        <v>0</v>
      </c>
      <c r="Q11" s="15">
        <v>2</v>
      </c>
      <c r="R11" s="15">
        <v>0</v>
      </c>
      <c r="S11" s="15">
        <v>1</v>
      </c>
      <c r="T11" s="15">
        <v>1</v>
      </c>
      <c r="U11" s="32">
        <v>0</v>
      </c>
      <c r="V11" s="15"/>
      <c r="W11" s="15"/>
      <c r="X11" s="15"/>
      <c r="Y11" s="15"/>
      <c r="Z11" s="15"/>
      <c r="AA11" s="33"/>
      <c r="AB11" s="33"/>
      <c r="AC11" s="33"/>
      <c r="AD11" s="33"/>
      <c r="AE11" s="33"/>
      <c r="AF11" s="15"/>
      <c r="AG11" s="15"/>
      <c r="AH11" s="15"/>
      <c r="AI11" s="15"/>
      <c r="AJ11" s="15"/>
      <c r="AK11" s="15"/>
      <c r="AL11" s="33"/>
      <c r="AM11" s="33"/>
      <c r="AN11" s="33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</row>
    <row r="12" spans="1:134" s="25" customFormat="1" ht="15" customHeight="1" x14ac:dyDescent="0.2">
      <c r="A12" s="54">
        <v>7</v>
      </c>
      <c r="B12" s="41" t="s">
        <v>32</v>
      </c>
      <c r="C12" s="41" t="s">
        <v>33</v>
      </c>
      <c r="D12" s="28" t="s">
        <v>15</v>
      </c>
      <c r="E12" s="14">
        <f>COUNTIF(G12:ED12,"&gt;0")</f>
        <v>6</v>
      </c>
      <c r="F12" s="27">
        <f>SUM(G12:ED12)</f>
        <v>8</v>
      </c>
      <c r="G12" s="15">
        <v>1</v>
      </c>
      <c r="H12" s="15">
        <v>0</v>
      </c>
      <c r="I12" s="33">
        <v>0</v>
      </c>
      <c r="J12" s="15">
        <v>0</v>
      </c>
      <c r="K12" s="15">
        <v>2</v>
      </c>
      <c r="L12" s="33">
        <v>0</v>
      </c>
      <c r="M12" s="15">
        <v>1</v>
      </c>
      <c r="N12" s="15">
        <v>0</v>
      </c>
      <c r="O12" s="33">
        <v>1</v>
      </c>
      <c r="P12" s="15">
        <v>0</v>
      </c>
      <c r="Q12" s="15">
        <v>2</v>
      </c>
      <c r="R12" s="15">
        <v>0</v>
      </c>
      <c r="S12" s="15">
        <v>0</v>
      </c>
      <c r="T12" s="15">
        <v>1</v>
      </c>
      <c r="U12" s="32">
        <v>0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</row>
    <row r="13" spans="1:134" ht="15" customHeight="1" x14ac:dyDescent="0.2">
      <c r="A13" s="54">
        <v>8</v>
      </c>
      <c r="B13" s="41" t="s">
        <v>34</v>
      </c>
      <c r="C13" s="41" t="s">
        <v>35</v>
      </c>
      <c r="D13" s="28" t="s">
        <v>15</v>
      </c>
      <c r="E13" s="14">
        <f>COUNTIF(G13:ED13,"&gt;0")</f>
        <v>6</v>
      </c>
      <c r="F13" s="27">
        <f>SUM(G13:ED13)</f>
        <v>8</v>
      </c>
      <c r="G13" s="15">
        <v>1</v>
      </c>
      <c r="H13" s="15">
        <v>0</v>
      </c>
      <c r="I13" s="15">
        <v>0</v>
      </c>
      <c r="J13" s="15">
        <v>0</v>
      </c>
      <c r="K13" s="15">
        <v>2</v>
      </c>
      <c r="L13" s="15">
        <v>0</v>
      </c>
      <c r="M13" s="15">
        <v>1</v>
      </c>
      <c r="N13" s="33">
        <v>0</v>
      </c>
      <c r="O13" s="33">
        <v>1</v>
      </c>
      <c r="P13" s="15">
        <v>0</v>
      </c>
      <c r="Q13" s="15">
        <v>2</v>
      </c>
      <c r="R13" s="15">
        <v>0</v>
      </c>
      <c r="S13" s="15">
        <v>0</v>
      </c>
      <c r="T13" s="15">
        <v>1</v>
      </c>
      <c r="U13" s="32">
        <v>0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33"/>
      <c r="AX13" s="15"/>
      <c r="AY13" s="15"/>
      <c r="AZ13" s="15"/>
      <c r="BA13" s="15"/>
      <c r="BB13" s="15"/>
      <c r="BC13" s="15"/>
      <c r="BD13" s="15"/>
      <c r="BE13" s="15"/>
      <c r="BF13" s="33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</row>
    <row r="14" spans="1:134" ht="15" customHeight="1" x14ac:dyDescent="0.2">
      <c r="A14" s="54">
        <v>9</v>
      </c>
      <c r="B14" s="26" t="s">
        <v>32</v>
      </c>
      <c r="C14" s="26" t="s">
        <v>39</v>
      </c>
      <c r="D14" s="36" t="s">
        <v>20</v>
      </c>
      <c r="E14" s="14">
        <f>COUNTIF(G14:ED14,"&gt;0")</f>
        <v>5</v>
      </c>
      <c r="F14" s="27">
        <f>SUM(G14:ED14)</f>
        <v>7</v>
      </c>
      <c r="G14" s="15">
        <v>1</v>
      </c>
      <c r="H14" s="15">
        <v>0</v>
      </c>
      <c r="I14" s="15">
        <v>0</v>
      </c>
      <c r="J14" s="15">
        <v>0</v>
      </c>
      <c r="K14" s="15">
        <v>2</v>
      </c>
      <c r="L14" s="15">
        <v>0</v>
      </c>
      <c r="M14" s="15">
        <v>1</v>
      </c>
      <c r="N14" s="15">
        <v>0</v>
      </c>
      <c r="O14" s="15">
        <v>1</v>
      </c>
      <c r="P14" s="15">
        <v>0</v>
      </c>
      <c r="Q14" s="15">
        <v>2</v>
      </c>
      <c r="R14" s="15">
        <v>0</v>
      </c>
      <c r="S14" s="15">
        <v>0</v>
      </c>
      <c r="T14" s="15">
        <v>0</v>
      </c>
      <c r="U14" s="32">
        <v>0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</row>
    <row r="15" spans="1:134" ht="15" customHeight="1" x14ac:dyDescent="0.2">
      <c r="A15" s="54">
        <v>10</v>
      </c>
      <c r="B15" s="41" t="s">
        <v>42</v>
      </c>
      <c r="C15" s="41" t="s">
        <v>43</v>
      </c>
      <c r="D15" s="28" t="s">
        <v>8</v>
      </c>
      <c r="E15" s="14">
        <f>COUNTIF(G15:ED15,"&gt;0")</f>
        <v>6</v>
      </c>
      <c r="F15" s="27">
        <f>SUM(G15:ED15)</f>
        <v>7</v>
      </c>
      <c r="G15" s="15">
        <v>1</v>
      </c>
      <c r="H15" s="15">
        <v>0</v>
      </c>
      <c r="I15" s="15">
        <v>1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v>1</v>
      </c>
      <c r="P15" s="15">
        <v>0</v>
      </c>
      <c r="Q15" s="15">
        <v>2</v>
      </c>
      <c r="R15" s="15">
        <v>1</v>
      </c>
      <c r="S15" s="15">
        <v>0</v>
      </c>
      <c r="T15" s="15">
        <v>0</v>
      </c>
      <c r="U15" s="32">
        <v>0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</row>
    <row r="16" spans="1:134" ht="15" customHeight="1" x14ac:dyDescent="0.2">
      <c r="A16" s="54">
        <v>11</v>
      </c>
      <c r="B16" s="26" t="s">
        <v>100</v>
      </c>
      <c r="C16" s="26" t="s">
        <v>101</v>
      </c>
      <c r="D16" s="36" t="s">
        <v>31</v>
      </c>
      <c r="E16" s="14">
        <f>COUNTIF(G16:ED16,"&gt;0")</f>
        <v>6</v>
      </c>
      <c r="F16" s="27">
        <f>SUM(G16:ED16)</f>
        <v>7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0</v>
      </c>
      <c r="O16" s="15">
        <v>1</v>
      </c>
      <c r="P16" s="15">
        <v>1</v>
      </c>
      <c r="Q16" s="15">
        <v>2</v>
      </c>
      <c r="R16" s="15">
        <v>1</v>
      </c>
      <c r="S16" s="15">
        <v>1</v>
      </c>
      <c r="T16" s="15">
        <v>0</v>
      </c>
      <c r="U16" s="32">
        <v>0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</row>
    <row r="17" spans="1:134" ht="15" customHeight="1" x14ac:dyDescent="0.2">
      <c r="A17" s="54">
        <v>12</v>
      </c>
      <c r="B17" s="43" t="s">
        <v>53</v>
      </c>
      <c r="C17" s="43" t="s">
        <v>54</v>
      </c>
      <c r="D17" s="44" t="s">
        <v>55</v>
      </c>
      <c r="E17" s="14">
        <f>COUNTIF(G17:ED17,"&gt;0")</f>
        <v>6</v>
      </c>
      <c r="F17" s="27">
        <f>SUM(G17:ED17)</f>
        <v>7</v>
      </c>
      <c r="G17" s="15">
        <v>1</v>
      </c>
      <c r="H17" s="15">
        <v>0</v>
      </c>
      <c r="I17" s="15">
        <v>0</v>
      </c>
      <c r="J17" s="15">
        <v>1</v>
      </c>
      <c r="K17" s="33">
        <v>2</v>
      </c>
      <c r="L17" s="15">
        <v>0</v>
      </c>
      <c r="M17" s="15">
        <v>1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</v>
      </c>
      <c r="T17" s="15">
        <v>1</v>
      </c>
      <c r="U17" s="32">
        <v>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33"/>
      <c r="BA17" s="33"/>
      <c r="BB17" s="33"/>
      <c r="BC17" s="33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5"/>
    </row>
    <row r="18" spans="1:134" ht="15" customHeight="1" x14ac:dyDescent="0.2">
      <c r="A18" s="54">
        <v>13</v>
      </c>
      <c r="B18" s="41" t="s">
        <v>40</v>
      </c>
      <c r="C18" s="41" t="s">
        <v>13</v>
      </c>
      <c r="D18" s="36" t="s">
        <v>41</v>
      </c>
      <c r="E18" s="14">
        <f>COUNTIF(G18:ED18,"&gt;0")</f>
        <v>6</v>
      </c>
      <c r="F18" s="27">
        <f>SUM(G18:ED18)</f>
        <v>7</v>
      </c>
      <c r="G18" s="31">
        <v>1</v>
      </c>
      <c r="H18" s="15">
        <v>0</v>
      </c>
      <c r="I18" s="15">
        <v>0</v>
      </c>
      <c r="J18" s="15">
        <v>0</v>
      </c>
      <c r="K18" s="15">
        <v>2</v>
      </c>
      <c r="L18" s="15">
        <v>0</v>
      </c>
      <c r="M18" s="15">
        <v>1</v>
      </c>
      <c r="N18" s="15">
        <v>0</v>
      </c>
      <c r="O18" s="15">
        <v>1</v>
      </c>
      <c r="P18" s="33">
        <v>0</v>
      </c>
      <c r="Q18" s="33">
        <v>0</v>
      </c>
      <c r="R18" s="15">
        <v>0</v>
      </c>
      <c r="S18" s="33">
        <v>1</v>
      </c>
      <c r="T18" s="33">
        <v>1</v>
      </c>
      <c r="U18" s="34">
        <v>0</v>
      </c>
      <c r="V18" s="33"/>
      <c r="W18" s="33"/>
      <c r="X18" s="33"/>
      <c r="Y18" s="33"/>
      <c r="Z18" s="33"/>
      <c r="AA18" s="15"/>
      <c r="AB18" s="15"/>
      <c r="AC18" s="15"/>
      <c r="AD18" s="15"/>
      <c r="AE18" s="15"/>
      <c r="AF18" s="33"/>
      <c r="AG18" s="33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33"/>
      <c r="AU18" s="33"/>
      <c r="AV18" s="33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</row>
    <row r="19" spans="1:134" ht="15" customHeight="1" x14ac:dyDescent="0.2">
      <c r="A19" s="54">
        <v>14</v>
      </c>
      <c r="B19" s="58" t="s">
        <v>47</v>
      </c>
      <c r="C19" s="58" t="s">
        <v>94</v>
      </c>
      <c r="D19" s="60" t="s">
        <v>20</v>
      </c>
      <c r="E19" s="14">
        <f>COUNTIF(G19:ED19,"&gt;0")</f>
        <v>7</v>
      </c>
      <c r="F19" s="27">
        <f>SUM(G19:ED19)</f>
        <v>7</v>
      </c>
      <c r="G19" s="15">
        <v>0</v>
      </c>
      <c r="H19" s="15">
        <v>0</v>
      </c>
      <c r="I19" s="15">
        <v>0</v>
      </c>
      <c r="J19" s="15">
        <v>1</v>
      </c>
      <c r="K19" s="15">
        <v>0</v>
      </c>
      <c r="L19" s="15">
        <v>0</v>
      </c>
      <c r="M19" s="15">
        <v>1</v>
      </c>
      <c r="N19" s="15">
        <v>0</v>
      </c>
      <c r="O19" s="15">
        <v>1</v>
      </c>
      <c r="P19" s="15">
        <v>1</v>
      </c>
      <c r="Q19" s="15">
        <v>0</v>
      </c>
      <c r="R19" s="33">
        <v>1</v>
      </c>
      <c r="S19" s="15">
        <v>1</v>
      </c>
      <c r="T19" s="15">
        <v>1</v>
      </c>
      <c r="U19" s="32">
        <v>0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33"/>
      <c r="AR19" s="33"/>
      <c r="AS19" s="33"/>
      <c r="AT19" s="15"/>
      <c r="AU19" s="15"/>
      <c r="AV19" s="15"/>
      <c r="AW19" s="15"/>
      <c r="AX19" s="33"/>
      <c r="AY19" s="33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</row>
    <row r="20" spans="1:134" ht="15" customHeight="1" x14ac:dyDescent="0.2">
      <c r="A20" s="54">
        <v>15</v>
      </c>
      <c r="B20" s="41" t="s">
        <v>49</v>
      </c>
      <c r="C20" s="41" t="s">
        <v>50</v>
      </c>
      <c r="D20" s="28" t="s">
        <v>41</v>
      </c>
      <c r="E20" s="14">
        <f>COUNTIF(G20:ED20,"&gt;0")</f>
        <v>7</v>
      </c>
      <c r="F20" s="27">
        <f>SUM(G20:ED20)</f>
        <v>7</v>
      </c>
      <c r="G20" s="15">
        <v>1</v>
      </c>
      <c r="H20" s="15">
        <v>0</v>
      </c>
      <c r="I20" s="15">
        <v>1</v>
      </c>
      <c r="J20" s="15">
        <v>1</v>
      </c>
      <c r="K20" s="15">
        <v>0</v>
      </c>
      <c r="L20" s="15">
        <v>0</v>
      </c>
      <c r="M20" s="33">
        <v>1</v>
      </c>
      <c r="N20" s="15">
        <v>0</v>
      </c>
      <c r="O20" s="15">
        <v>0</v>
      </c>
      <c r="P20" s="33">
        <v>0</v>
      </c>
      <c r="Q20" s="33">
        <v>0</v>
      </c>
      <c r="R20" s="15">
        <v>0</v>
      </c>
      <c r="S20" s="15">
        <v>1</v>
      </c>
      <c r="T20" s="15">
        <v>1</v>
      </c>
      <c r="U20" s="32">
        <v>1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</row>
    <row r="21" spans="1:134" ht="15" customHeight="1" x14ac:dyDescent="0.2">
      <c r="A21" s="54">
        <v>16</v>
      </c>
      <c r="B21" s="41" t="s">
        <v>51</v>
      </c>
      <c r="C21" s="41" t="s">
        <v>52</v>
      </c>
      <c r="D21" s="29" t="s">
        <v>31</v>
      </c>
      <c r="E21" s="14">
        <f>COUNTIF(G21:ED21,"&gt;0")</f>
        <v>7</v>
      </c>
      <c r="F21" s="27">
        <f>SUM(G21:ED21)</f>
        <v>7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5">
        <v>1</v>
      </c>
      <c r="P21" s="15">
        <v>1</v>
      </c>
      <c r="Q21" s="15">
        <v>0</v>
      </c>
      <c r="R21" s="15">
        <v>0</v>
      </c>
      <c r="S21" s="15">
        <v>1</v>
      </c>
      <c r="T21" s="33">
        <v>1</v>
      </c>
      <c r="U21" s="32">
        <v>1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33"/>
      <c r="BE21" s="33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</row>
    <row r="22" spans="1:134" ht="15" customHeight="1" x14ac:dyDescent="0.2">
      <c r="A22" s="54">
        <v>17</v>
      </c>
      <c r="B22" s="41" t="s">
        <v>30</v>
      </c>
      <c r="C22" s="41" t="s">
        <v>14</v>
      </c>
      <c r="D22" s="28" t="s">
        <v>31</v>
      </c>
      <c r="E22" s="14">
        <f>COUNTIF(G22:ED22,"&gt;0")</f>
        <v>5</v>
      </c>
      <c r="F22" s="27">
        <f>SUM(G22:ED22)</f>
        <v>6</v>
      </c>
      <c r="G22" s="15">
        <v>1</v>
      </c>
      <c r="H22" s="33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15">
        <v>0</v>
      </c>
      <c r="O22" s="15">
        <v>1</v>
      </c>
      <c r="P22" s="15">
        <v>0</v>
      </c>
      <c r="Q22" s="15">
        <v>2</v>
      </c>
      <c r="R22" s="33">
        <v>0</v>
      </c>
      <c r="S22" s="15">
        <v>0</v>
      </c>
      <c r="T22" s="15">
        <v>1</v>
      </c>
      <c r="U22" s="32">
        <v>0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</row>
    <row r="23" spans="1:134" ht="15" customHeight="1" x14ac:dyDescent="0.2">
      <c r="A23" s="54">
        <v>18</v>
      </c>
      <c r="B23" s="41" t="s">
        <v>102</v>
      </c>
      <c r="C23" s="41" t="s">
        <v>7</v>
      </c>
      <c r="D23" s="28" t="s">
        <v>8</v>
      </c>
      <c r="E23" s="14">
        <f>COUNTIF(G23:ED23,"&gt;0")</f>
        <v>5</v>
      </c>
      <c r="F23" s="27">
        <f>SUM(G23:ED23)</f>
        <v>6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0</v>
      </c>
      <c r="O23" s="15">
        <v>1</v>
      </c>
      <c r="P23" s="15">
        <v>0</v>
      </c>
      <c r="Q23" s="15">
        <v>2</v>
      </c>
      <c r="R23" s="15">
        <v>1</v>
      </c>
      <c r="S23" s="15">
        <v>0</v>
      </c>
      <c r="T23" s="15">
        <v>1</v>
      </c>
      <c r="U23" s="32">
        <v>0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33"/>
      <c r="AI23" s="33"/>
      <c r="AJ23" s="33"/>
      <c r="AK23" s="33"/>
      <c r="AL23" s="15"/>
      <c r="AM23" s="15"/>
      <c r="AN23" s="33"/>
      <c r="AO23" s="33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</row>
    <row r="24" spans="1:134" ht="15" customHeight="1" x14ac:dyDescent="0.2">
      <c r="A24" s="54">
        <v>19</v>
      </c>
      <c r="B24" s="41" t="s">
        <v>9</v>
      </c>
      <c r="C24" s="41" t="s">
        <v>14</v>
      </c>
      <c r="D24" s="36" t="s">
        <v>15</v>
      </c>
      <c r="E24" s="14">
        <f>COUNTIF(G24:ED24,"&gt;0")</f>
        <v>6</v>
      </c>
      <c r="F24" s="27">
        <f>SUM(G24:ED24)</f>
        <v>6</v>
      </c>
      <c r="G24" s="15">
        <v>1</v>
      </c>
      <c r="H24" s="15">
        <v>0</v>
      </c>
      <c r="I24" s="15">
        <v>1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1</v>
      </c>
      <c r="P24" s="15">
        <v>0</v>
      </c>
      <c r="Q24" s="15">
        <v>0</v>
      </c>
      <c r="R24" s="15">
        <v>0</v>
      </c>
      <c r="S24" s="15">
        <v>1</v>
      </c>
      <c r="T24" s="15">
        <v>1</v>
      </c>
      <c r="U24" s="32">
        <v>0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</row>
    <row r="25" spans="1:134" ht="15" customHeight="1" x14ac:dyDescent="0.2">
      <c r="A25" s="54">
        <v>20</v>
      </c>
      <c r="B25" s="57" t="s">
        <v>77</v>
      </c>
      <c r="C25" s="57" t="s">
        <v>78</v>
      </c>
      <c r="D25" s="63" t="s">
        <v>79</v>
      </c>
      <c r="E25" s="14">
        <f>COUNTIF(G25:ED25,"&gt;0")</f>
        <v>6</v>
      </c>
      <c r="F25" s="27">
        <f>SUM(G25:ED25)</f>
        <v>6</v>
      </c>
      <c r="G25" s="15">
        <v>1</v>
      </c>
      <c r="H25" s="15">
        <v>0</v>
      </c>
      <c r="I25" s="15">
        <v>1</v>
      </c>
      <c r="J25" s="15">
        <v>1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1</v>
      </c>
      <c r="U25" s="32">
        <v>1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</row>
    <row r="26" spans="1:134" ht="15" customHeight="1" x14ac:dyDescent="0.2">
      <c r="A26" s="54">
        <v>21</v>
      </c>
      <c r="B26" s="26" t="s">
        <v>90</v>
      </c>
      <c r="C26" s="26" t="s">
        <v>91</v>
      </c>
      <c r="D26" s="60" t="s">
        <v>15</v>
      </c>
      <c r="E26" s="14">
        <f>COUNTIF(G26:ED26,"&gt;0")</f>
        <v>5</v>
      </c>
      <c r="F26" s="27">
        <f>SUM(G26:ED26)</f>
        <v>6</v>
      </c>
      <c r="G26" s="15">
        <v>0</v>
      </c>
      <c r="H26" s="15">
        <v>0</v>
      </c>
      <c r="I26" s="15">
        <v>1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1</v>
      </c>
      <c r="P26" s="15">
        <v>0</v>
      </c>
      <c r="Q26" s="19">
        <v>2</v>
      </c>
      <c r="R26" s="15">
        <v>0</v>
      </c>
      <c r="S26" s="15">
        <v>0</v>
      </c>
      <c r="T26" s="15">
        <v>1</v>
      </c>
      <c r="U26" s="32">
        <v>1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8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</row>
    <row r="27" spans="1:134" ht="15" customHeight="1" x14ac:dyDescent="0.2">
      <c r="A27" s="54">
        <v>22</v>
      </c>
      <c r="B27" s="41" t="s">
        <v>76</v>
      </c>
      <c r="C27" s="41" t="s">
        <v>43</v>
      </c>
      <c r="D27" s="35" t="s">
        <v>31</v>
      </c>
      <c r="E27" s="14">
        <f>COUNTIF(G27:ED27,"&gt;0")</f>
        <v>6</v>
      </c>
      <c r="F27" s="27">
        <f>SUM(G27:ED27)</f>
        <v>6</v>
      </c>
      <c r="G27" s="18">
        <v>1</v>
      </c>
      <c r="H27" s="15">
        <v>0</v>
      </c>
      <c r="I27" s="15">
        <v>0</v>
      </c>
      <c r="J27" s="15">
        <v>1</v>
      </c>
      <c r="K27" s="15">
        <v>0</v>
      </c>
      <c r="L27" s="15">
        <v>0</v>
      </c>
      <c r="M27" s="15">
        <v>0</v>
      </c>
      <c r="N27" s="15">
        <v>0</v>
      </c>
      <c r="O27" s="15">
        <v>1</v>
      </c>
      <c r="P27" s="15">
        <v>0</v>
      </c>
      <c r="Q27" s="15">
        <v>0</v>
      </c>
      <c r="R27" s="15">
        <v>1</v>
      </c>
      <c r="S27" s="15">
        <v>0</v>
      </c>
      <c r="T27" s="15">
        <v>1</v>
      </c>
      <c r="U27" s="32">
        <v>1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8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</row>
    <row r="28" spans="1:134" s="25" customFormat="1" ht="15" customHeight="1" x14ac:dyDescent="0.2">
      <c r="A28" s="54">
        <v>23</v>
      </c>
      <c r="B28" s="43" t="s">
        <v>64</v>
      </c>
      <c r="C28" s="43" t="s">
        <v>65</v>
      </c>
      <c r="D28" s="46" t="s">
        <v>63</v>
      </c>
      <c r="E28" s="14">
        <f>COUNTIF(G28:ED28,"&gt;0")</f>
        <v>6</v>
      </c>
      <c r="F28" s="27">
        <f>SUM(G28:ED28)</f>
        <v>6</v>
      </c>
      <c r="G28" s="15">
        <v>1</v>
      </c>
      <c r="H28" s="15">
        <v>0</v>
      </c>
      <c r="I28" s="15">
        <v>0</v>
      </c>
      <c r="J28" s="15">
        <v>1</v>
      </c>
      <c r="K28" s="15">
        <v>0</v>
      </c>
      <c r="L28" s="15">
        <v>0</v>
      </c>
      <c r="M28" s="15">
        <v>0</v>
      </c>
      <c r="N28" s="15">
        <v>0</v>
      </c>
      <c r="O28" s="15">
        <v>1</v>
      </c>
      <c r="P28" s="15">
        <v>0</v>
      </c>
      <c r="Q28" s="15">
        <v>0</v>
      </c>
      <c r="R28" s="15">
        <v>1</v>
      </c>
      <c r="S28" s="15">
        <v>0</v>
      </c>
      <c r="T28" s="15">
        <v>1</v>
      </c>
      <c r="U28" s="32">
        <v>1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8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</row>
    <row r="29" spans="1:134" ht="15" customHeight="1" x14ac:dyDescent="0.2">
      <c r="A29" s="54">
        <v>24</v>
      </c>
      <c r="B29" s="41" t="s">
        <v>36</v>
      </c>
      <c r="C29" s="41" t="s">
        <v>37</v>
      </c>
      <c r="D29" s="29" t="s">
        <v>31</v>
      </c>
      <c r="E29" s="14">
        <f>COUNTIF(G29:ED29,"&gt;0")</f>
        <v>4</v>
      </c>
      <c r="F29" s="27">
        <f>SUM(G29:ED29)</f>
        <v>5</v>
      </c>
      <c r="G29" s="15">
        <v>1</v>
      </c>
      <c r="H29" s="15">
        <v>0</v>
      </c>
      <c r="I29" s="15">
        <v>1</v>
      </c>
      <c r="J29" s="15">
        <v>1</v>
      </c>
      <c r="K29" s="15">
        <v>2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34">
        <v>0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</row>
    <row r="30" spans="1:134" ht="15" customHeight="1" x14ac:dyDescent="0.2">
      <c r="A30" s="54">
        <v>25</v>
      </c>
      <c r="B30" s="41" t="s">
        <v>38</v>
      </c>
      <c r="C30" s="41" t="s">
        <v>39</v>
      </c>
      <c r="D30" s="40" t="s">
        <v>20</v>
      </c>
      <c r="E30" s="14">
        <f>COUNTIF(G30:ED30,"&gt;0")</f>
        <v>4</v>
      </c>
      <c r="F30" s="27">
        <f>SUM(G30:ED30)</f>
        <v>5</v>
      </c>
      <c r="G30" s="15">
        <v>1</v>
      </c>
      <c r="H30" s="15">
        <v>0</v>
      </c>
      <c r="I30" s="15">
        <v>0</v>
      </c>
      <c r="J30" s="33">
        <v>0</v>
      </c>
      <c r="K30" s="15">
        <v>2</v>
      </c>
      <c r="L30" s="33">
        <v>0</v>
      </c>
      <c r="M30" s="15">
        <v>1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1</v>
      </c>
      <c r="U30" s="32">
        <v>0</v>
      </c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</row>
    <row r="31" spans="1:134" ht="15" customHeight="1" x14ac:dyDescent="0.2">
      <c r="A31" s="54">
        <v>26</v>
      </c>
      <c r="B31" s="41" t="s">
        <v>9</v>
      </c>
      <c r="C31" s="41" t="s">
        <v>10</v>
      </c>
      <c r="D31" s="36" t="s">
        <v>11</v>
      </c>
      <c r="E31" s="14">
        <f>COUNTIF(G31:ED31,"&gt;0")</f>
        <v>5</v>
      </c>
      <c r="F31" s="27">
        <f>SUM(G31:ED31)</f>
        <v>5</v>
      </c>
      <c r="G31" s="15">
        <v>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1</v>
      </c>
      <c r="N31" s="15">
        <v>0</v>
      </c>
      <c r="O31" s="15">
        <v>0</v>
      </c>
      <c r="P31" s="15">
        <v>1</v>
      </c>
      <c r="Q31" s="15">
        <v>0</v>
      </c>
      <c r="R31" s="15">
        <v>1</v>
      </c>
      <c r="S31" s="15">
        <v>0</v>
      </c>
      <c r="T31" s="19">
        <v>1</v>
      </c>
      <c r="U31" s="32">
        <v>0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</row>
    <row r="32" spans="1:134" ht="15" customHeight="1" x14ac:dyDescent="0.2">
      <c r="A32" s="54">
        <v>27</v>
      </c>
      <c r="B32" s="41" t="s">
        <v>82</v>
      </c>
      <c r="C32" s="41" t="s">
        <v>80</v>
      </c>
      <c r="D32" s="40" t="s">
        <v>31</v>
      </c>
      <c r="E32" s="14">
        <f>COUNTIF(G32:ED32,"&gt;0")</f>
        <v>5</v>
      </c>
      <c r="F32" s="27">
        <f>SUM(G32:ED32)</f>
        <v>5</v>
      </c>
      <c r="G32" s="31">
        <v>1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</v>
      </c>
      <c r="T32" s="15">
        <v>0</v>
      </c>
      <c r="U32" s="32">
        <v>1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</row>
    <row r="33" spans="1:134" ht="15" customHeight="1" x14ac:dyDescent="0.2">
      <c r="A33" s="54">
        <v>28</v>
      </c>
      <c r="B33" s="41" t="s">
        <v>28</v>
      </c>
      <c r="C33" s="41" t="s">
        <v>29</v>
      </c>
      <c r="D33" s="29" t="s">
        <v>23</v>
      </c>
      <c r="E33" s="14">
        <f>COUNTIF(G33:ED33,"&gt;0")</f>
        <v>4</v>
      </c>
      <c r="F33" s="27">
        <f>SUM(G33:ED33)</f>
        <v>4</v>
      </c>
      <c r="G33" s="15">
        <v>1</v>
      </c>
      <c r="H33" s="15">
        <v>0</v>
      </c>
      <c r="I33" s="15">
        <v>1</v>
      </c>
      <c r="J33" s="15">
        <v>1</v>
      </c>
      <c r="K33" s="15">
        <v>0</v>
      </c>
      <c r="L33" s="15">
        <v>0</v>
      </c>
      <c r="M33" s="15">
        <v>0</v>
      </c>
      <c r="N33" s="15">
        <v>0</v>
      </c>
      <c r="O33" s="15">
        <v>1</v>
      </c>
      <c r="P33" s="15">
        <v>0</v>
      </c>
      <c r="Q33" s="15">
        <v>0</v>
      </c>
      <c r="R33" s="15">
        <v>0</v>
      </c>
      <c r="S33" s="33">
        <v>0</v>
      </c>
      <c r="T33" s="15">
        <v>0</v>
      </c>
      <c r="U33" s="32">
        <v>0</v>
      </c>
      <c r="V33" s="15"/>
      <c r="W33" s="15"/>
      <c r="X33" s="15"/>
      <c r="Y33" s="18"/>
      <c r="Z33" s="15"/>
      <c r="AA33" s="15"/>
      <c r="AB33" s="18"/>
      <c r="AC33" s="18"/>
      <c r="AD33" s="18"/>
      <c r="AE33" s="18"/>
      <c r="AF33" s="15"/>
      <c r="AG33" s="15"/>
      <c r="AH33" s="18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</row>
    <row r="34" spans="1:134" ht="15" customHeight="1" x14ac:dyDescent="0.2">
      <c r="A34" s="54">
        <v>29</v>
      </c>
      <c r="B34" s="41" t="s">
        <v>89</v>
      </c>
      <c r="C34" s="41" t="s">
        <v>14</v>
      </c>
      <c r="D34" s="28" t="s">
        <v>8</v>
      </c>
      <c r="E34" s="14">
        <f>COUNTIF(G34:ED34,"&gt;0")</f>
        <v>3</v>
      </c>
      <c r="F34" s="27">
        <f>SUM(G34:ED34)</f>
        <v>4</v>
      </c>
      <c r="G34" s="15">
        <v>0</v>
      </c>
      <c r="H34" s="15">
        <v>0</v>
      </c>
      <c r="I34" s="15">
        <v>1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1</v>
      </c>
      <c r="P34" s="15">
        <v>0</v>
      </c>
      <c r="Q34" s="15">
        <v>2</v>
      </c>
      <c r="R34" s="15">
        <v>0</v>
      </c>
      <c r="S34" s="15">
        <v>0</v>
      </c>
      <c r="T34" s="15">
        <v>0</v>
      </c>
      <c r="U34" s="32">
        <v>0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</row>
    <row r="35" spans="1:134" ht="15" customHeight="1" x14ac:dyDescent="0.2">
      <c r="A35" s="54">
        <v>30</v>
      </c>
      <c r="B35" s="41" t="s">
        <v>18</v>
      </c>
      <c r="C35" s="41" t="s">
        <v>19</v>
      </c>
      <c r="D35" s="37" t="s">
        <v>20</v>
      </c>
      <c r="E35" s="14">
        <f>COUNTIF(G35:ED35,"&gt;0")</f>
        <v>4</v>
      </c>
      <c r="F35" s="27">
        <f>SUM(G35:ED35)</f>
        <v>4</v>
      </c>
      <c r="G35" s="48">
        <v>1</v>
      </c>
      <c r="H35" s="15">
        <v>0</v>
      </c>
      <c r="I35" s="15">
        <v>1</v>
      </c>
      <c r="J35" s="15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1</v>
      </c>
      <c r="U35" s="32">
        <v>0</v>
      </c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</row>
    <row r="36" spans="1:134" ht="15" customHeight="1" x14ac:dyDescent="0.2">
      <c r="A36" s="54">
        <v>31</v>
      </c>
      <c r="B36" s="41" t="s">
        <v>70</v>
      </c>
      <c r="C36" s="41" t="s">
        <v>39</v>
      </c>
      <c r="D36" s="39" t="s">
        <v>11</v>
      </c>
      <c r="E36" s="14">
        <f>COUNTIF(G36:ED36,"&gt;0")</f>
        <v>4</v>
      </c>
      <c r="F36" s="27">
        <f>SUM(G36:ED36)</f>
        <v>4</v>
      </c>
      <c r="G36" s="15">
        <v>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1</v>
      </c>
      <c r="P36" s="15">
        <v>0</v>
      </c>
      <c r="Q36" s="15">
        <v>0</v>
      </c>
      <c r="R36" s="15">
        <v>0</v>
      </c>
      <c r="S36" s="15">
        <v>0</v>
      </c>
      <c r="T36" s="19">
        <v>1</v>
      </c>
      <c r="U36" s="32">
        <v>0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8"/>
      <c r="AM36" s="15"/>
      <c r="AN36" s="15"/>
      <c r="AO36" s="15"/>
      <c r="AP36" s="18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</row>
    <row r="37" spans="1:134" ht="15" customHeight="1" x14ac:dyDescent="0.2">
      <c r="A37" s="54">
        <v>32</v>
      </c>
      <c r="B37" s="41" t="s">
        <v>16</v>
      </c>
      <c r="C37" s="41" t="s">
        <v>17</v>
      </c>
      <c r="D37" s="38" t="s">
        <v>15</v>
      </c>
      <c r="E37" s="14">
        <f>COUNTIF(G37:ED37,"&gt;0")</f>
        <v>4</v>
      </c>
      <c r="F37" s="27">
        <f>SUM(G37:ED37)</f>
        <v>4</v>
      </c>
      <c r="G37" s="15">
        <v>1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1</v>
      </c>
      <c r="N37" s="15">
        <v>0</v>
      </c>
      <c r="O37" s="15">
        <v>0</v>
      </c>
      <c r="P37" s="15">
        <v>0</v>
      </c>
      <c r="Q37" s="15">
        <v>0</v>
      </c>
      <c r="R37" s="15">
        <v>1</v>
      </c>
      <c r="S37" s="15">
        <v>0</v>
      </c>
      <c r="T37" s="15">
        <v>1</v>
      </c>
      <c r="U37" s="32">
        <v>0</v>
      </c>
      <c r="V37" s="15"/>
      <c r="W37" s="15"/>
      <c r="X37" s="15"/>
      <c r="Y37" s="15"/>
      <c r="Z37" s="15"/>
      <c r="AA37" s="15"/>
      <c r="AB37" s="18"/>
      <c r="AC37" s="15"/>
      <c r="AD37" s="15"/>
      <c r="AE37" s="15"/>
      <c r="AF37" s="15"/>
      <c r="AG37" s="15"/>
      <c r="AH37" s="15"/>
      <c r="AI37" s="15"/>
      <c r="AJ37" s="18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</row>
    <row r="38" spans="1:134" ht="15" customHeight="1" x14ac:dyDescent="0.2">
      <c r="A38" s="54">
        <v>33</v>
      </c>
      <c r="B38" s="41" t="s">
        <v>47</v>
      </c>
      <c r="C38" s="41" t="s">
        <v>43</v>
      </c>
      <c r="D38" s="35" t="s">
        <v>60</v>
      </c>
      <c r="E38" s="14">
        <f>COUNTIF(G38:ED38,"&gt;0")</f>
        <v>4</v>
      </c>
      <c r="F38" s="27">
        <f>SUM(G38:ED38)</f>
        <v>4</v>
      </c>
      <c r="G38" s="15">
        <v>1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1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1</v>
      </c>
      <c r="T38" s="15">
        <v>1</v>
      </c>
      <c r="U38" s="32">
        <v>0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</row>
    <row r="39" spans="1:134" ht="15" customHeight="1" x14ac:dyDescent="0.2">
      <c r="A39" s="54">
        <v>34</v>
      </c>
      <c r="B39" s="41" t="s">
        <v>106</v>
      </c>
      <c r="C39" s="41" t="s">
        <v>7</v>
      </c>
      <c r="D39" s="61" t="s">
        <v>31</v>
      </c>
      <c r="E39" s="14">
        <f>COUNTIF(G39:ED39,"&gt;0")</f>
        <v>4</v>
      </c>
      <c r="F39" s="27">
        <f>SUM(G39:ED39)</f>
        <v>4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1</v>
      </c>
      <c r="P39" s="15">
        <v>1</v>
      </c>
      <c r="Q39" s="15">
        <v>0</v>
      </c>
      <c r="R39" s="15">
        <v>0</v>
      </c>
      <c r="S39" s="15">
        <v>1</v>
      </c>
      <c r="T39" s="19">
        <v>1</v>
      </c>
      <c r="U39" s="32">
        <v>0</v>
      </c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8"/>
      <c r="AU39" s="18"/>
      <c r="AV39" s="18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</row>
    <row r="40" spans="1:134" ht="15" customHeight="1" x14ac:dyDescent="0.2">
      <c r="A40" s="54">
        <v>35</v>
      </c>
      <c r="B40" s="41" t="s">
        <v>38</v>
      </c>
      <c r="C40" s="41" t="s">
        <v>33</v>
      </c>
      <c r="D40" s="61" t="s">
        <v>31</v>
      </c>
      <c r="E40" s="14">
        <f>COUNTIF(G40:ED40,"&gt;0")</f>
        <v>4</v>
      </c>
      <c r="F40" s="27">
        <f>SUM(G40:ED40)</f>
        <v>4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1</v>
      </c>
      <c r="S40" s="15">
        <v>1</v>
      </c>
      <c r="T40" s="19">
        <v>1</v>
      </c>
      <c r="U40" s="32">
        <v>1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8"/>
      <c r="BA40" s="15"/>
      <c r="BB40" s="18"/>
      <c r="BC40" s="18"/>
      <c r="BD40" s="15"/>
      <c r="BE40" s="15"/>
      <c r="BF40" s="18"/>
      <c r="BG40" s="18"/>
      <c r="BH40" s="15"/>
      <c r="BI40" s="15"/>
      <c r="BJ40" s="15"/>
      <c r="BK40" s="18"/>
      <c r="BL40" s="18"/>
      <c r="BM40" s="15"/>
      <c r="BN40" s="15"/>
      <c r="BO40" s="15"/>
      <c r="BP40" s="18"/>
      <c r="BQ40" s="18"/>
      <c r="BR40" s="18"/>
      <c r="BS40" s="15"/>
      <c r="BT40" s="18"/>
      <c r="BU40" s="18"/>
      <c r="BV40" s="15"/>
      <c r="BW40" s="18"/>
      <c r="BX40" s="18"/>
      <c r="BY40" s="18"/>
      <c r="BZ40" s="18"/>
      <c r="CA40" s="18"/>
      <c r="CB40" s="18"/>
      <c r="CC40" s="18"/>
      <c r="CD40" s="15"/>
      <c r="CE40" s="15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</row>
    <row r="41" spans="1:134" ht="15" customHeight="1" x14ac:dyDescent="0.2">
      <c r="A41" s="54">
        <v>36</v>
      </c>
      <c r="B41" s="43" t="s">
        <v>71</v>
      </c>
      <c r="C41" s="43" t="s">
        <v>72</v>
      </c>
      <c r="D41" s="46" t="s">
        <v>63</v>
      </c>
      <c r="E41" s="14">
        <f>COUNTIF(G41:ED41,"&gt;0")</f>
        <v>3</v>
      </c>
      <c r="F41" s="27">
        <f>SUM(G41:ED41)</f>
        <v>3</v>
      </c>
      <c r="G41" s="15">
        <v>1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32">
        <v>0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</row>
    <row r="42" spans="1:134" ht="15" customHeight="1" x14ac:dyDescent="0.2">
      <c r="A42" s="54">
        <v>37</v>
      </c>
      <c r="B42" s="26" t="s">
        <v>59</v>
      </c>
      <c r="C42" s="26" t="s">
        <v>33</v>
      </c>
      <c r="D42" s="36" t="s">
        <v>41</v>
      </c>
      <c r="E42" s="14">
        <f>COUNTIF(G42:ED42,"&gt;0")</f>
        <v>3</v>
      </c>
      <c r="F42" s="27">
        <f>SUM(G42:ED42)</f>
        <v>3</v>
      </c>
      <c r="G42" s="15">
        <v>1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1</v>
      </c>
      <c r="P42" s="15">
        <v>1</v>
      </c>
      <c r="Q42" s="15">
        <v>0</v>
      </c>
      <c r="R42" s="15">
        <v>0</v>
      </c>
      <c r="S42" s="15">
        <v>0</v>
      </c>
      <c r="T42" s="15">
        <v>0</v>
      </c>
      <c r="U42" s="32">
        <v>0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8"/>
      <c r="AI42" s="15"/>
      <c r="AJ42" s="15"/>
      <c r="AK42" s="15"/>
      <c r="AL42" s="18"/>
      <c r="AM42" s="18"/>
      <c r="AN42" s="15"/>
      <c r="AO42" s="15"/>
      <c r="AP42" s="15"/>
      <c r="AQ42" s="15"/>
      <c r="AR42" s="18"/>
      <c r="AS42" s="15"/>
      <c r="AT42" s="15"/>
      <c r="AU42" s="15"/>
      <c r="AV42" s="15"/>
      <c r="AW42" s="15"/>
      <c r="AX42" s="15"/>
      <c r="AY42" s="18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</row>
    <row r="43" spans="1:134" ht="15" customHeight="1" x14ac:dyDescent="0.2">
      <c r="A43" s="54">
        <v>38</v>
      </c>
      <c r="B43" s="41" t="s">
        <v>44</v>
      </c>
      <c r="C43" s="41" t="s">
        <v>45</v>
      </c>
      <c r="D43" s="36" t="s">
        <v>46</v>
      </c>
      <c r="E43" s="14">
        <f>COUNTIF(G43:ED43,"&gt;0")</f>
        <v>3</v>
      </c>
      <c r="F43" s="27">
        <f>SUM(G43:ED43)</f>
        <v>3</v>
      </c>
      <c r="G43" s="15">
        <v>1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1</v>
      </c>
      <c r="P43" s="15">
        <v>0</v>
      </c>
      <c r="Q43" s="15">
        <v>0</v>
      </c>
      <c r="R43" s="15">
        <v>1</v>
      </c>
      <c r="S43" s="15">
        <v>0</v>
      </c>
      <c r="T43" s="15">
        <v>0</v>
      </c>
      <c r="U43" s="32">
        <v>0</v>
      </c>
      <c r="V43" s="15"/>
      <c r="W43" s="15"/>
      <c r="X43" s="15"/>
      <c r="Y43" s="19"/>
      <c r="Z43" s="15"/>
      <c r="AA43" s="15"/>
      <c r="AB43" s="19"/>
      <c r="AC43" s="19"/>
      <c r="AD43" s="19"/>
      <c r="AE43" s="19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</row>
    <row r="44" spans="1:134" ht="15" customHeight="1" x14ac:dyDescent="0.2">
      <c r="A44" s="54">
        <v>39</v>
      </c>
      <c r="B44" s="41" t="s">
        <v>26</v>
      </c>
      <c r="C44" s="41" t="s">
        <v>27</v>
      </c>
      <c r="D44" s="40" t="s">
        <v>15</v>
      </c>
      <c r="E44" s="14">
        <f>COUNTIF(G44:ED44,"&gt;0")</f>
        <v>3</v>
      </c>
      <c r="F44" s="27">
        <f>SUM(G44:ED44)</f>
        <v>3</v>
      </c>
      <c r="G44" s="15">
        <v>1</v>
      </c>
      <c r="H44" s="15">
        <v>0</v>
      </c>
      <c r="I44" s="15">
        <v>0</v>
      </c>
      <c r="J44" s="15">
        <v>0</v>
      </c>
      <c r="K44" s="33">
        <v>0</v>
      </c>
      <c r="L44" s="15">
        <v>0</v>
      </c>
      <c r="M44" s="15">
        <v>0</v>
      </c>
      <c r="N44" s="15">
        <v>0</v>
      </c>
      <c r="O44" s="15">
        <v>1</v>
      </c>
      <c r="P44" s="15">
        <v>0</v>
      </c>
      <c r="Q44" s="18">
        <v>0</v>
      </c>
      <c r="R44" s="15">
        <v>0</v>
      </c>
      <c r="S44" s="15">
        <v>0</v>
      </c>
      <c r="T44" s="19">
        <v>1</v>
      </c>
      <c r="U44" s="32">
        <v>0</v>
      </c>
      <c r="V44" s="15"/>
      <c r="W44" s="15"/>
      <c r="X44" s="15"/>
      <c r="Y44" s="15"/>
      <c r="Z44" s="15"/>
      <c r="AA44" s="15"/>
      <c r="AB44" s="15"/>
      <c r="AC44" s="15"/>
      <c r="AD44" s="15"/>
      <c r="AE44" s="18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</row>
    <row r="45" spans="1:134" ht="15" customHeight="1" x14ac:dyDescent="0.2">
      <c r="A45" s="54">
        <v>40</v>
      </c>
      <c r="B45" s="43" t="s">
        <v>68</v>
      </c>
      <c r="C45" s="43" t="s">
        <v>69</v>
      </c>
      <c r="D45" s="47" t="s">
        <v>15</v>
      </c>
      <c r="E45" s="14">
        <f>COUNTIF(G45:ED45,"&gt;0")</f>
        <v>3</v>
      </c>
      <c r="F45" s="27">
        <f>SUM(G45:ED45)</f>
        <v>3</v>
      </c>
      <c r="G45" s="15">
        <v>1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1</v>
      </c>
      <c r="S45" s="15">
        <v>0</v>
      </c>
      <c r="T45" s="19">
        <v>1</v>
      </c>
      <c r="U45" s="32">
        <v>0</v>
      </c>
      <c r="V45" s="15"/>
      <c r="W45" s="15"/>
      <c r="X45" s="15"/>
      <c r="Y45" s="15"/>
      <c r="Z45" s="15"/>
      <c r="AA45" s="15"/>
      <c r="AB45" s="15"/>
      <c r="AC45" s="15"/>
      <c r="AD45" s="15"/>
      <c r="AE45" s="18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</row>
    <row r="46" spans="1:134" ht="15" customHeight="1" x14ac:dyDescent="0.2">
      <c r="A46" s="54">
        <v>41</v>
      </c>
      <c r="B46" s="41" t="s">
        <v>32</v>
      </c>
      <c r="C46" s="41" t="s">
        <v>83</v>
      </c>
      <c r="D46" s="29" t="s">
        <v>11</v>
      </c>
      <c r="E46" s="14">
        <f>COUNTIF(G46:ED46,"&gt;0")</f>
        <v>3</v>
      </c>
      <c r="F46" s="27">
        <f>SUM(G46:ED46)</f>
        <v>3</v>
      </c>
      <c r="G46" s="15">
        <v>0</v>
      </c>
      <c r="H46" s="15">
        <v>1</v>
      </c>
      <c r="I46" s="15">
        <v>0</v>
      </c>
      <c r="J46" s="15">
        <v>1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9">
        <v>0</v>
      </c>
      <c r="U46" s="32">
        <v>1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</row>
    <row r="47" spans="1:134" ht="15" customHeight="1" x14ac:dyDescent="0.2">
      <c r="A47" s="54">
        <v>42</v>
      </c>
      <c r="B47" s="30" t="s">
        <v>66</v>
      </c>
      <c r="C47" s="30" t="s">
        <v>67</v>
      </c>
      <c r="D47" s="29" t="s">
        <v>11</v>
      </c>
      <c r="E47" s="14">
        <f>COUNTIF(G47:ED47,"&gt;0")</f>
        <v>3</v>
      </c>
      <c r="F47" s="27">
        <f>SUM(G47:ED47)</f>
        <v>3</v>
      </c>
      <c r="G47" s="15">
        <v>1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32">
        <v>1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</row>
    <row r="48" spans="1:134" ht="15" customHeight="1" x14ac:dyDescent="0.2">
      <c r="A48" s="54">
        <v>43</v>
      </c>
      <c r="B48" s="41" t="s">
        <v>66</v>
      </c>
      <c r="C48" s="41" t="s">
        <v>74</v>
      </c>
      <c r="D48" s="40" t="s">
        <v>41</v>
      </c>
      <c r="E48" s="14">
        <f>COUNTIF(G48:ED48,"&gt;0")</f>
        <v>3</v>
      </c>
      <c r="F48" s="27">
        <f>SUM(G48:ED48)</f>
        <v>3</v>
      </c>
      <c r="G48" s="18">
        <v>1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32">
        <v>1</v>
      </c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8"/>
      <c r="AN48" s="15"/>
      <c r="AO48" s="15"/>
      <c r="AP48" s="18"/>
      <c r="AQ48" s="15"/>
      <c r="AR48" s="18"/>
      <c r="AS48" s="15"/>
      <c r="AT48" s="18"/>
      <c r="AU48" s="18"/>
      <c r="AV48" s="18"/>
      <c r="AW48" s="15"/>
      <c r="AX48" s="15"/>
      <c r="AY48" s="15"/>
      <c r="AZ48" s="15"/>
      <c r="BA48" s="15"/>
      <c r="BB48" s="15"/>
      <c r="BC48" s="15"/>
      <c r="BD48" s="15"/>
      <c r="BE48" s="15"/>
      <c r="BF48" s="18"/>
      <c r="BG48" s="18"/>
      <c r="BH48" s="15"/>
      <c r="BI48" s="15"/>
      <c r="BJ48" s="15"/>
      <c r="BK48" s="18"/>
      <c r="BL48" s="18"/>
      <c r="BM48" s="15"/>
      <c r="BN48" s="15"/>
      <c r="BO48" s="15"/>
      <c r="BP48" s="18"/>
      <c r="BQ48" s="18"/>
      <c r="BR48" s="18"/>
      <c r="BS48" s="15"/>
      <c r="BT48" s="18"/>
      <c r="BU48" s="18"/>
      <c r="BV48" s="15"/>
      <c r="BW48" s="18"/>
      <c r="BX48" s="18"/>
      <c r="BY48" s="18"/>
      <c r="BZ48" s="18"/>
      <c r="CA48" s="18"/>
      <c r="CB48" s="18"/>
      <c r="CC48" s="18"/>
      <c r="CD48" s="15"/>
      <c r="CE48" s="15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</row>
    <row r="49" spans="1:134" ht="14.25" customHeight="1" x14ac:dyDescent="0.2">
      <c r="A49" s="54">
        <v>44</v>
      </c>
      <c r="B49" s="41" t="s">
        <v>98</v>
      </c>
      <c r="C49" s="41" t="s">
        <v>99</v>
      </c>
      <c r="D49" s="28" t="s">
        <v>11</v>
      </c>
      <c r="E49" s="14">
        <f>COUNTIF(G49:ED49,"&gt;0")</f>
        <v>3</v>
      </c>
      <c r="F49" s="27">
        <f>SUM(G49:ED49)</f>
        <v>3</v>
      </c>
      <c r="G49" s="15">
        <v>0</v>
      </c>
      <c r="H49" s="33">
        <v>0</v>
      </c>
      <c r="I49" s="33">
        <v>0</v>
      </c>
      <c r="J49" s="15">
        <v>0</v>
      </c>
      <c r="K49" s="15">
        <v>0</v>
      </c>
      <c r="L49" s="15">
        <v>0</v>
      </c>
      <c r="M49" s="15">
        <v>1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1</v>
      </c>
      <c r="U49" s="32">
        <v>1</v>
      </c>
      <c r="V49" s="15"/>
      <c r="W49" s="15"/>
      <c r="X49" s="15"/>
      <c r="Y49" s="15"/>
      <c r="Z49" s="15"/>
      <c r="AA49" s="15"/>
      <c r="AB49" s="15"/>
      <c r="AC49" s="15"/>
      <c r="AD49" s="15"/>
      <c r="AE49" s="18"/>
      <c r="AF49" s="15"/>
      <c r="AG49" s="15"/>
      <c r="AH49" s="18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8"/>
      <c r="AZ49" s="18"/>
      <c r="BA49" s="15"/>
      <c r="BB49" s="18"/>
      <c r="BC49" s="18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</row>
    <row r="50" spans="1:134" ht="15" customHeight="1" x14ac:dyDescent="0.2">
      <c r="A50" s="54">
        <v>45</v>
      </c>
      <c r="B50" s="41" t="s">
        <v>115</v>
      </c>
      <c r="C50" s="41" t="s">
        <v>110</v>
      </c>
      <c r="D50" s="65" t="s">
        <v>11</v>
      </c>
      <c r="E50" s="14">
        <f>COUNTIF(G50:ED50,"&gt;0")</f>
        <v>3</v>
      </c>
      <c r="F50" s="27">
        <f>SUM(G50:ED50)</f>
        <v>3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8">
        <v>0</v>
      </c>
      <c r="R50" s="15">
        <v>1</v>
      </c>
      <c r="S50" s="15">
        <v>0</v>
      </c>
      <c r="T50" s="15">
        <v>1</v>
      </c>
      <c r="U50" s="32">
        <v>1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8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</row>
    <row r="51" spans="1:134" ht="15" customHeight="1" x14ac:dyDescent="0.2">
      <c r="A51" s="54">
        <v>46</v>
      </c>
      <c r="B51" s="41" t="s">
        <v>93</v>
      </c>
      <c r="C51" s="41" t="s">
        <v>94</v>
      </c>
      <c r="D51" s="30" t="s">
        <v>20</v>
      </c>
      <c r="E51" s="14">
        <f>COUNTIF(G51:ED51,"&gt;0")</f>
        <v>2</v>
      </c>
      <c r="F51" s="27">
        <f>SUM(G51:ED51)</f>
        <v>2</v>
      </c>
      <c r="G51" s="15">
        <v>0</v>
      </c>
      <c r="H51" s="15">
        <v>0</v>
      </c>
      <c r="I51" s="15">
        <v>0</v>
      </c>
      <c r="J51" s="15">
        <v>1</v>
      </c>
      <c r="K51" s="15">
        <v>0</v>
      </c>
      <c r="L51" s="15">
        <v>0</v>
      </c>
      <c r="M51" s="15">
        <v>0</v>
      </c>
      <c r="N51" s="15">
        <v>1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9">
        <v>0</v>
      </c>
      <c r="U51" s="32">
        <v>0</v>
      </c>
      <c r="V51" s="15"/>
      <c r="W51" s="15"/>
      <c r="X51" s="15"/>
      <c r="Y51" s="15"/>
      <c r="Z51" s="15"/>
      <c r="AA51" s="15"/>
      <c r="AB51" s="15"/>
      <c r="AC51" s="15"/>
      <c r="AD51" s="15"/>
      <c r="AE51" s="18"/>
      <c r="AF51" s="15"/>
      <c r="AG51" s="15"/>
      <c r="AH51" s="18"/>
      <c r="AI51" s="15"/>
      <c r="AJ51" s="15"/>
      <c r="AK51" s="15"/>
      <c r="AL51" s="18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</row>
    <row r="52" spans="1:134" ht="15" customHeight="1" x14ac:dyDescent="0.2">
      <c r="A52" s="54">
        <v>47</v>
      </c>
      <c r="B52" s="43" t="s">
        <v>61</v>
      </c>
      <c r="C52" s="43" t="s">
        <v>62</v>
      </c>
      <c r="D52" s="68" t="s">
        <v>63</v>
      </c>
      <c r="E52" s="14">
        <f>COUNTIF(G52:ED52,"&gt;0")</f>
        <v>2</v>
      </c>
      <c r="F52" s="27">
        <f>SUM(G52:ED52)</f>
        <v>2</v>
      </c>
      <c r="G52" s="15">
        <v>1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32">
        <v>0</v>
      </c>
      <c r="V52" s="15"/>
      <c r="W52" s="15"/>
      <c r="X52" s="15"/>
      <c r="Y52" s="18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</row>
    <row r="53" spans="1:134" ht="15" customHeight="1" x14ac:dyDescent="0.2">
      <c r="A53" s="54">
        <v>48</v>
      </c>
      <c r="B53" s="41" t="s">
        <v>109</v>
      </c>
      <c r="C53" s="41" t="s">
        <v>39</v>
      </c>
      <c r="D53" s="62" t="s">
        <v>23</v>
      </c>
      <c r="E53" s="14">
        <f>COUNTIF(G53:ED53,"&gt;0")</f>
        <v>1</v>
      </c>
      <c r="F53" s="27">
        <f>SUM(G53:ED53)</f>
        <v>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2</v>
      </c>
      <c r="R53" s="15">
        <v>0</v>
      </c>
      <c r="S53" s="15">
        <v>0</v>
      </c>
      <c r="T53" s="15">
        <v>0</v>
      </c>
      <c r="U53" s="32">
        <v>0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</row>
    <row r="54" spans="1:134" ht="15" customHeight="1" x14ac:dyDescent="0.2">
      <c r="A54" s="54">
        <v>49</v>
      </c>
      <c r="B54" s="64" t="s">
        <v>75</v>
      </c>
      <c r="C54" s="35" t="s">
        <v>7</v>
      </c>
      <c r="D54" s="35" t="s">
        <v>11</v>
      </c>
      <c r="E54" s="14">
        <f>COUNTIF(G54:ED54,"&gt;0")</f>
        <v>1</v>
      </c>
      <c r="F54" s="27">
        <f>SUM(G54:ED54)</f>
        <v>1</v>
      </c>
      <c r="G54" s="19">
        <v>1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32">
        <v>0</v>
      </c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</row>
    <row r="55" spans="1:134" ht="15" customHeight="1" x14ac:dyDescent="0.2">
      <c r="A55" s="54">
        <v>50</v>
      </c>
      <c r="B55" s="41" t="s">
        <v>58</v>
      </c>
      <c r="C55" s="41" t="s">
        <v>39</v>
      </c>
      <c r="D55" s="26" t="s">
        <v>31</v>
      </c>
      <c r="E55" s="14">
        <f>COUNTIF(G55:ED55,"&gt;0")</f>
        <v>1</v>
      </c>
      <c r="F55" s="27">
        <f>SUM(G55:ED55)</f>
        <v>1</v>
      </c>
      <c r="G55" s="15">
        <v>1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32">
        <v>0</v>
      </c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8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</row>
    <row r="56" spans="1:134" ht="15" customHeight="1" x14ac:dyDescent="0.2">
      <c r="A56" s="54">
        <v>51</v>
      </c>
      <c r="B56" s="26" t="s">
        <v>73</v>
      </c>
      <c r="C56" s="26" t="s">
        <v>74</v>
      </c>
      <c r="D56" s="26" t="s">
        <v>41</v>
      </c>
      <c r="E56" s="14">
        <f>COUNTIF(G56:ED56,"&gt;0")</f>
        <v>1</v>
      </c>
      <c r="F56" s="27">
        <f>SUM(G56:ED56)</f>
        <v>1</v>
      </c>
      <c r="G56" s="15">
        <v>1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32">
        <v>0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8"/>
      <c r="AI56" s="15"/>
      <c r="AJ56" s="19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</row>
    <row r="57" spans="1:134" ht="15" customHeight="1" x14ac:dyDescent="0.2">
      <c r="A57" s="54">
        <v>52</v>
      </c>
      <c r="B57" s="41" t="s">
        <v>56</v>
      </c>
      <c r="C57" s="41" t="s">
        <v>57</v>
      </c>
      <c r="D57" s="42" t="s">
        <v>31</v>
      </c>
      <c r="E57" s="14">
        <f>COUNTIF(G57:ED57,"&gt;0")</f>
        <v>1</v>
      </c>
      <c r="F57" s="27">
        <f>SUM(G57:ED57)</f>
        <v>1</v>
      </c>
      <c r="G57" s="15">
        <v>1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32">
        <v>0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8"/>
      <c r="AM57" s="15"/>
      <c r="AN57" s="15"/>
      <c r="AO57" s="15"/>
      <c r="AP57" s="19"/>
      <c r="AQ57" s="15"/>
      <c r="AR57" s="19"/>
      <c r="AS57" s="15"/>
      <c r="AT57" s="19"/>
      <c r="AU57" s="19"/>
      <c r="AV57" s="19"/>
      <c r="AW57" s="15"/>
      <c r="AX57" s="15"/>
      <c r="AY57" s="19"/>
      <c r="AZ57" s="19"/>
      <c r="BA57" s="15"/>
      <c r="BB57" s="19"/>
      <c r="BC57" s="19"/>
      <c r="BD57" s="15"/>
      <c r="BE57" s="15"/>
      <c r="BF57" s="19"/>
      <c r="BG57" s="19"/>
      <c r="BH57" s="15"/>
      <c r="BI57" s="15"/>
      <c r="BJ57" s="15"/>
      <c r="BK57" s="19"/>
      <c r="BL57" s="19"/>
      <c r="BM57" s="15"/>
      <c r="BN57" s="15"/>
      <c r="BO57" s="15"/>
      <c r="BP57" s="19"/>
      <c r="BQ57" s="19"/>
      <c r="BR57" s="19"/>
      <c r="BS57" s="15"/>
      <c r="BT57" s="19"/>
      <c r="BU57" s="15"/>
      <c r="BV57" s="15"/>
      <c r="BW57" s="19"/>
      <c r="BX57" s="19"/>
      <c r="BY57" s="19"/>
      <c r="BZ57" s="19"/>
      <c r="CA57" s="19"/>
      <c r="CB57" s="19"/>
      <c r="CC57" s="19"/>
      <c r="CD57" s="15"/>
      <c r="CE57" s="15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</row>
    <row r="58" spans="1:134" ht="15" customHeight="1" x14ac:dyDescent="0.2">
      <c r="A58" s="54">
        <v>53</v>
      </c>
      <c r="B58" s="41" t="s">
        <v>111</v>
      </c>
      <c r="C58" s="41" t="s">
        <v>112</v>
      </c>
      <c r="D58" s="62" t="s">
        <v>15</v>
      </c>
      <c r="E58" s="14">
        <f>COUNTIF(G58:ED58,"&gt;0")</f>
        <v>1</v>
      </c>
      <c r="F58" s="27">
        <f>SUM(G58:ED58)</f>
        <v>1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1</v>
      </c>
      <c r="S58" s="15">
        <v>0</v>
      </c>
      <c r="T58" s="15">
        <v>0</v>
      </c>
      <c r="U58" s="32">
        <v>0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8"/>
      <c r="AI58" s="15"/>
      <c r="AJ58" s="15"/>
      <c r="AK58" s="15"/>
      <c r="AL58" s="18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</row>
    <row r="59" spans="1:134" ht="15" customHeight="1" x14ac:dyDescent="0.2">
      <c r="A59" s="54">
        <v>54</v>
      </c>
      <c r="B59" s="30" t="s">
        <v>118</v>
      </c>
      <c r="C59" s="30" t="s">
        <v>119</v>
      </c>
      <c r="D59" s="62" t="s">
        <v>120</v>
      </c>
      <c r="E59" s="14">
        <f>COUNTIF(G59:ED59,"&gt;0")</f>
        <v>1</v>
      </c>
      <c r="F59" s="14">
        <f>COUNTIF(H59:EE59,"&gt;0")</f>
        <v>1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32">
        <v>1</v>
      </c>
      <c r="V59" s="15"/>
      <c r="W59" s="15"/>
      <c r="X59" s="15"/>
      <c r="Y59" s="15"/>
      <c r="Z59" s="15"/>
      <c r="AA59" s="15"/>
      <c r="AB59" s="15"/>
      <c r="AC59" s="15"/>
      <c r="AD59" s="15"/>
      <c r="AE59" s="18"/>
      <c r="AF59" s="15"/>
      <c r="AG59" s="15"/>
      <c r="AH59" s="19"/>
      <c r="AI59" s="15"/>
      <c r="AJ59" s="15"/>
      <c r="AK59" s="15"/>
      <c r="AL59" s="18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</row>
    <row r="60" spans="1:134" ht="15" customHeight="1" x14ac:dyDescent="0.2">
      <c r="A60" s="54">
        <v>55</v>
      </c>
      <c r="B60" s="67" t="s">
        <v>121</v>
      </c>
      <c r="C60" s="36" t="s">
        <v>43</v>
      </c>
      <c r="D60" s="69"/>
      <c r="E60" s="14">
        <f>COUNTIF(G60:ED60,"&gt;0")</f>
        <v>1</v>
      </c>
      <c r="F60" s="14">
        <f>COUNTIF(H60:EE60,"&gt;0")</f>
        <v>1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9">
        <v>0</v>
      </c>
      <c r="U60" s="32">
        <v>1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</row>
    <row r="61" spans="1:134" ht="15" customHeight="1" x14ac:dyDescent="0.2">
      <c r="A61" s="54">
        <v>56</v>
      </c>
      <c r="B61" s="58" t="s">
        <v>122</v>
      </c>
      <c r="C61" s="58" t="s">
        <v>39</v>
      </c>
      <c r="D61" s="16"/>
      <c r="E61" s="14">
        <v>1</v>
      </c>
      <c r="F61" s="27">
        <v>1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/>
      <c r="S61" s="15">
        <v>0</v>
      </c>
      <c r="T61" s="19">
        <v>0</v>
      </c>
      <c r="U61" s="32">
        <v>1</v>
      </c>
      <c r="V61" s="15"/>
      <c r="W61" s="15"/>
      <c r="X61" s="15"/>
      <c r="Y61" s="15"/>
      <c r="Z61" s="15"/>
      <c r="AA61" s="15"/>
      <c r="AB61" s="15"/>
      <c r="AC61" s="15"/>
      <c r="AD61" s="15"/>
      <c r="AE61" s="18"/>
      <c r="AF61" s="15"/>
      <c r="AG61" s="15"/>
      <c r="AH61" s="18"/>
      <c r="AI61" s="15"/>
      <c r="AJ61" s="15"/>
      <c r="AK61" s="15"/>
      <c r="AL61" s="18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</row>
    <row r="62" spans="1:134" ht="15" customHeight="1" x14ac:dyDescent="0.2">
      <c r="A62" s="54">
        <v>57</v>
      </c>
      <c r="B62" s="41" t="s">
        <v>86</v>
      </c>
      <c r="C62" s="41" t="s">
        <v>37</v>
      </c>
      <c r="D62" s="42"/>
      <c r="E62" s="14">
        <f>COUNTIF(G62:ED62,"&gt;0")</f>
        <v>0</v>
      </c>
      <c r="F62" s="27">
        <f>SUM(G62:ED62)</f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9">
        <v>0</v>
      </c>
      <c r="U62" s="32">
        <v>0</v>
      </c>
      <c r="V62" s="15"/>
      <c r="W62" s="15"/>
      <c r="X62" s="15"/>
      <c r="Y62" s="15"/>
      <c r="Z62" s="15"/>
      <c r="AA62" s="15"/>
      <c r="AB62" s="15"/>
      <c r="AC62" s="15"/>
      <c r="AD62" s="15"/>
      <c r="AE62" s="18"/>
      <c r="AF62" s="15"/>
      <c r="AG62" s="15"/>
      <c r="AH62" s="18"/>
      <c r="AI62" s="15"/>
      <c r="AJ62" s="15"/>
      <c r="AK62" s="15"/>
      <c r="AL62" s="18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</row>
    <row r="63" spans="1:134" ht="15" customHeight="1" x14ac:dyDescent="0.2">
      <c r="A63" s="54">
        <v>58</v>
      </c>
      <c r="B63" s="26"/>
      <c r="C63" s="26"/>
      <c r="D63" s="26"/>
      <c r="E63" s="14"/>
      <c r="F63" s="27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9"/>
      <c r="U63" s="32"/>
      <c r="V63" s="15"/>
      <c r="W63" s="15"/>
      <c r="X63" s="15"/>
      <c r="Y63" s="15"/>
      <c r="Z63" s="15"/>
      <c r="AA63" s="15"/>
      <c r="AB63" s="15"/>
      <c r="AC63" s="15"/>
      <c r="AD63" s="15"/>
      <c r="AE63" s="18"/>
      <c r="AF63" s="15"/>
      <c r="AG63" s="15"/>
      <c r="AH63" s="18"/>
      <c r="AI63" s="15"/>
      <c r="AJ63" s="15"/>
      <c r="AK63" s="15"/>
      <c r="AL63" s="18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</row>
    <row r="64" spans="1:134" ht="15" customHeight="1" x14ac:dyDescent="0.2">
      <c r="A64" s="54">
        <v>59</v>
      </c>
      <c r="B64" s="26"/>
      <c r="C64" s="26"/>
      <c r="D64" s="26"/>
      <c r="E64" s="14"/>
      <c r="F64" s="27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9"/>
      <c r="U64" s="32"/>
      <c r="V64" s="15"/>
      <c r="W64" s="15"/>
      <c r="X64" s="15"/>
      <c r="Y64" s="15"/>
      <c r="Z64" s="15"/>
      <c r="AA64" s="15"/>
      <c r="AB64" s="15"/>
      <c r="AC64" s="15"/>
      <c r="AD64" s="15"/>
      <c r="AE64" s="18"/>
      <c r="AF64" s="15"/>
      <c r="AG64" s="15"/>
      <c r="AH64" s="18"/>
      <c r="AI64" s="15"/>
      <c r="AJ64" s="15"/>
      <c r="AK64" s="15"/>
      <c r="AL64" s="18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</row>
    <row r="65" spans="1:134" ht="15" customHeight="1" x14ac:dyDescent="0.2">
      <c r="A65" s="54">
        <v>60</v>
      </c>
      <c r="B65" s="26"/>
      <c r="C65" s="26"/>
      <c r="D65" s="26"/>
      <c r="E65" s="14"/>
      <c r="F65" s="27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9"/>
      <c r="U65" s="32"/>
      <c r="V65" s="15"/>
      <c r="W65" s="15"/>
      <c r="X65" s="15"/>
      <c r="Y65" s="15"/>
      <c r="Z65" s="15"/>
      <c r="AA65" s="15"/>
      <c r="AB65" s="15"/>
      <c r="AC65" s="15"/>
      <c r="AD65" s="15"/>
      <c r="AE65" s="18"/>
      <c r="AF65" s="15"/>
      <c r="AG65" s="15"/>
      <c r="AH65" s="18"/>
      <c r="AI65" s="15"/>
      <c r="AJ65" s="15"/>
      <c r="AK65" s="15"/>
      <c r="AL65" s="18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</row>
    <row r="66" spans="1:134" ht="20.25" x14ac:dyDescent="0.3">
      <c r="A66" s="54"/>
      <c r="B66" s="49"/>
      <c r="C66" s="50"/>
      <c r="D66" s="50"/>
      <c r="E66" s="50"/>
      <c r="F66" s="51"/>
      <c r="G66" s="20">
        <f t="shared" ref="G66:AL66" si="4">COUNTIF(G6:G65,"&gt;0")</f>
        <v>39</v>
      </c>
      <c r="H66" s="20">
        <f t="shared" si="4"/>
        <v>2</v>
      </c>
      <c r="I66" s="20">
        <f t="shared" si="4"/>
        <v>13</v>
      </c>
      <c r="J66" s="20">
        <f t="shared" si="4"/>
        <v>15</v>
      </c>
      <c r="K66" s="20">
        <f t="shared" si="4"/>
        <v>11</v>
      </c>
      <c r="L66" s="20">
        <f t="shared" si="4"/>
        <v>1</v>
      </c>
      <c r="M66" s="20">
        <f t="shared" si="4"/>
        <v>26</v>
      </c>
      <c r="N66" s="20">
        <f t="shared" si="4"/>
        <v>2</v>
      </c>
      <c r="O66" s="20">
        <f t="shared" si="4"/>
        <v>30</v>
      </c>
      <c r="P66" s="20">
        <f t="shared" si="4"/>
        <v>8</v>
      </c>
      <c r="Q66" s="20">
        <f t="shared" si="4"/>
        <v>15</v>
      </c>
      <c r="R66" s="20">
        <f t="shared" si="4"/>
        <v>13</v>
      </c>
      <c r="S66" s="20">
        <f t="shared" si="4"/>
        <v>17</v>
      </c>
      <c r="T66" s="20">
        <f t="shared" si="4"/>
        <v>29</v>
      </c>
      <c r="U66" s="20">
        <f t="shared" si="4"/>
        <v>18</v>
      </c>
      <c r="V66" s="20">
        <f t="shared" si="4"/>
        <v>0</v>
      </c>
      <c r="W66" s="20">
        <f t="shared" si="4"/>
        <v>0</v>
      </c>
      <c r="X66" s="20">
        <f t="shared" si="4"/>
        <v>0</v>
      </c>
      <c r="Y66" s="20">
        <f t="shared" si="4"/>
        <v>0</v>
      </c>
      <c r="Z66" s="20">
        <f t="shared" si="4"/>
        <v>0</v>
      </c>
      <c r="AA66" s="20">
        <f t="shared" si="4"/>
        <v>0</v>
      </c>
      <c r="AB66" s="20">
        <f t="shared" si="4"/>
        <v>0</v>
      </c>
      <c r="AC66" s="20">
        <f t="shared" si="4"/>
        <v>0</v>
      </c>
      <c r="AD66" s="20">
        <f t="shared" si="4"/>
        <v>0</v>
      </c>
      <c r="AE66" s="20">
        <f t="shared" si="4"/>
        <v>0</v>
      </c>
      <c r="AF66" s="20">
        <f t="shared" si="4"/>
        <v>0</v>
      </c>
      <c r="AG66" s="20">
        <f t="shared" si="4"/>
        <v>0</v>
      </c>
      <c r="AH66" s="20">
        <f t="shared" si="4"/>
        <v>0</v>
      </c>
      <c r="AI66" s="20">
        <f t="shared" si="4"/>
        <v>0</v>
      </c>
      <c r="AJ66" s="20">
        <f t="shared" si="4"/>
        <v>0</v>
      </c>
      <c r="AK66" s="20">
        <f t="shared" si="4"/>
        <v>0</v>
      </c>
      <c r="AL66" s="20">
        <f t="shared" si="4"/>
        <v>0</v>
      </c>
      <c r="AM66" s="20">
        <f t="shared" ref="AM66:BR66" si="5">COUNTIF(AM6:AM65,"&gt;0")</f>
        <v>0</v>
      </c>
      <c r="AN66" s="20">
        <f t="shared" si="5"/>
        <v>0</v>
      </c>
      <c r="AO66" s="20">
        <f t="shared" si="5"/>
        <v>0</v>
      </c>
      <c r="AP66" s="20">
        <f t="shared" si="5"/>
        <v>0</v>
      </c>
      <c r="AQ66" s="20">
        <f t="shared" si="5"/>
        <v>0</v>
      </c>
      <c r="AR66" s="20">
        <f t="shared" si="5"/>
        <v>0</v>
      </c>
      <c r="AS66" s="20">
        <f t="shared" si="5"/>
        <v>0</v>
      </c>
      <c r="AT66" s="20">
        <f t="shared" si="5"/>
        <v>0</v>
      </c>
      <c r="AU66" s="20">
        <f t="shared" si="5"/>
        <v>0</v>
      </c>
      <c r="AV66" s="20">
        <f t="shared" si="5"/>
        <v>0</v>
      </c>
      <c r="AW66" s="20">
        <f t="shared" si="5"/>
        <v>0</v>
      </c>
      <c r="AX66" s="20">
        <f t="shared" si="5"/>
        <v>0</v>
      </c>
      <c r="AY66" s="20">
        <f t="shared" si="5"/>
        <v>0</v>
      </c>
      <c r="AZ66" s="20">
        <f t="shared" si="5"/>
        <v>0</v>
      </c>
      <c r="BA66" s="20">
        <f t="shared" si="5"/>
        <v>0</v>
      </c>
      <c r="BB66" s="20">
        <f t="shared" si="5"/>
        <v>0</v>
      </c>
      <c r="BC66" s="20">
        <f t="shared" si="5"/>
        <v>0</v>
      </c>
      <c r="BD66" s="20">
        <f t="shared" si="5"/>
        <v>0</v>
      </c>
      <c r="BE66" s="20">
        <f t="shared" si="5"/>
        <v>0</v>
      </c>
      <c r="BF66" s="20">
        <f t="shared" si="5"/>
        <v>0</v>
      </c>
      <c r="BG66" s="20">
        <f t="shared" si="5"/>
        <v>0</v>
      </c>
      <c r="BH66" s="20">
        <f t="shared" si="5"/>
        <v>0</v>
      </c>
      <c r="BI66" s="20">
        <f t="shared" si="5"/>
        <v>0</v>
      </c>
      <c r="BJ66" s="20">
        <f t="shared" si="5"/>
        <v>0</v>
      </c>
      <c r="BK66" s="20">
        <f t="shared" si="5"/>
        <v>0</v>
      </c>
      <c r="BL66" s="20">
        <f t="shared" si="5"/>
        <v>0</v>
      </c>
      <c r="BM66" s="20">
        <f t="shared" si="5"/>
        <v>0</v>
      </c>
      <c r="BN66" s="20">
        <f t="shared" si="5"/>
        <v>0</v>
      </c>
      <c r="BO66" s="20">
        <f t="shared" si="5"/>
        <v>0</v>
      </c>
      <c r="BP66" s="20">
        <f t="shared" si="5"/>
        <v>0</v>
      </c>
      <c r="BQ66" s="20">
        <f t="shared" si="5"/>
        <v>0</v>
      </c>
      <c r="BR66" s="20">
        <f t="shared" si="5"/>
        <v>0</v>
      </c>
      <c r="BS66" s="20">
        <f t="shared" ref="BS66:CX66" si="6">COUNTIF(BS6:BS65,"&gt;0")</f>
        <v>0</v>
      </c>
      <c r="BT66" s="20">
        <f t="shared" si="6"/>
        <v>0</v>
      </c>
      <c r="BU66" s="20">
        <f t="shared" si="6"/>
        <v>0</v>
      </c>
      <c r="BV66" s="20">
        <f t="shared" si="6"/>
        <v>0</v>
      </c>
      <c r="BW66" s="20">
        <f t="shared" si="6"/>
        <v>0</v>
      </c>
      <c r="BX66" s="20">
        <f t="shared" si="6"/>
        <v>0</v>
      </c>
      <c r="BY66" s="20">
        <f t="shared" si="6"/>
        <v>0</v>
      </c>
      <c r="BZ66" s="20">
        <f t="shared" si="6"/>
        <v>0</v>
      </c>
      <c r="CA66" s="20">
        <f t="shared" si="6"/>
        <v>0</v>
      </c>
      <c r="CB66" s="20">
        <f t="shared" si="6"/>
        <v>0</v>
      </c>
      <c r="CC66" s="20">
        <f t="shared" si="6"/>
        <v>0</v>
      </c>
      <c r="CD66" s="20">
        <f t="shared" si="6"/>
        <v>0</v>
      </c>
      <c r="CE66" s="20">
        <f t="shared" si="6"/>
        <v>0</v>
      </c>
      <c r="CF66" s="20">
        <f t="shared" si="6"/>
        <v>0</v>
      </c>
      <c r="CG66" s="20">
        <f t="shared" si="6"/>
        <v>0</v>
      </c>
      <c r="CH66" s="20">
        <f t="shared" si="6"/>
        <v>0</v>
      </c>
      <c r="CI66" s="20">
        <f t="shared" si="6"/>
        <v>0</v>
      </c>
      <c r="CJ66" s="20">
        <f t="shared" si="6"/>
        <v>0</v>
      </c>
      <c r="CK66" s="20">
        <f t="shared" si="6"/>
        <v>0</v>
      </c>
      <c r="CL66" s="20">
        <f t="shared" si="6"/>
        <v>0</v>
      </c>
      <c r="CM66" s="20">
        <f t="shared" si="6"/>
        <v>0</v>
      </c>
      <c r="CN66" s="20">
        <f t="shared" si="6"/>
        <v>0</v>
      </c>
      <c r="CO66" s="20">
        <f t="shared" si="6"/>
        <v>0</v>
      </c>
      <c r="CP66" s="20">
        <f t="shared" si="6"/>
        <v>0</v>
      </c>
      <c r="CQ66" s="20">
        <f t="shared" si="6"/>
        <v>0</v>
      </c>
      <c r="CR66" s="20">
        <f t="shared" si="6"/>
        <v>0</v>
      </c>
      <c r="CS66" s="20">
        <f t="shared" si="6"/>
        <v>0</v>
      </c>
      <c r="CT66" s="20">
        <f t="shared" si="6"/>
        <v>0</v>
      </c>
      <c r="CU66" s="20">
        <f t="shared" si="6"/>
        <v>0</v>
      </c>
      <c r="CV66" s="20">
        <f t="shared" si="6"/>
        <v>0</v>
      </c>
      <c r="CW66" s="20">
        <f t="shared" si="6"/>
        <v>0</v>
      </c>
      <c r="CX66" s="20">
        <f t="shared" si="6"/>
        <v>0</v>
      </c>
      <c r="CY66" s="20">
        <f t="shared" ref="CY66:ED66" si="7">COUNTIF(CY6:CY65,"&gt;0")</f>
        <v>0</v>
      </c>
      <c r="CZ66" s="20">
        <f t="shared" si="7"/>
        <v>0</v>
      </c>
      <c r="DA66" s="20">
        <f t="shared" si="7"/>
        <v>0</v>
      </c>
      <c r="DB66" s="20">
        <f t="shared" si="7"/>
        <v>0</v>
      </c>
      <c r="DC66" s="20">
        <f t="shared" si="7"/>
        <v>0</v>
      </c>
      <c r="DD66" s="20">
        <f t="shared" si="7"/>
        <v>0</v>
      </c>
      <c r="DE66" s="20">
        <f t="shared" si="7"/>
        <v>0</v>
      </c>
      <c r="DF66" s="20">
        <f t="shared" si="7"/>
        <v>0</v>
      </c>
      <c r="DG66" s="20">
        <f t="shared" si="7"/>
        <v>0</v>
      </c>
      <c r="DH66" s="20">
        <f t="shared" si="7"/>
        <v>0</v>
      </c>
      <c r="DI66" s="20">
        <f t="shared" si="7"/>
        <v>0</v>
      </c>
      <c r="DJ66" s="20">
        <f t="shared" si="7"/>
        <v>0</v>
      </c>
      <c r="DK66" s="20">
        <f t="shared" si="7"/>
        <v>0</v>
      </c>
      <c r="DL66" s="20">
        <f t="shared" si="7"/>
        <v>0</v>
      </c>
      <c r="DM66" s="20">
        <f t="shared" si="7"/>
        <v>0</v>
      </c>
      <c r="DN66" s="20">
        <f t="shared" si="7"/>
        <v>0</v>
      </c>
      <c r="DO66" s="20">
        <f t="shared" si="7"/>
        <v>0</v>
      </c>
      <c r="DP66" s="20">
        <f t="shared" si="7"/>
        <v>0</v>
      </c>
      <c r="DQ66" s="20">
        <f t="shared" si="7"/>
        <v>0</v>
      </c>
      <c r="DR66" s="20">
        <f t="shared" si="7"/>
        <v>0</v>
      </c>
      <c r="DS66" s="20">
        <f t="shared" si="7"/>
        <v>0</v>
      </c>
      <c r="DT66" s="20">
        <f t="shared" si="7"/>
        <v>0</v>
      </c>
      <c r="DU66" s="20">
        <f t="shared" si="7"/>
        <v>0</v>
      </c>
      <c r="DV66" s="20">
        <f t="shared" si="7"/>
        <v>0</v>
      </c>
      <c r="DW66" s="20">
        <f t="shared" si="7"/>
        <v>0</v>
      </c>
      <c r="DX66" s="20">
        <f t="shared" si="7"/>
        <v>0</v>
      </c>
      <c r="DY66" s="20">
        <f t="shared" si="7"/>
        <v>0</v>
      </c>
      <c r="DZ66" s="20">
        <f t="shared" si="7"/>
        <v>0</v>
      </c>
      <c r="EA66" s="20">
        <f t="shared" si="7"/>
        <v>0</v>
      </c>
      <c r="EB66" s="20">
        <f t="shared" si="7"/>
        <v>0</v>
      </c>
      <c r="EC66" s="20">
        <f t="shared" si="7"/>
        <v>0</v>
      </c>
      <c r="ED66" s="20">
        <f t="shared" si="7"/>
        <v>0</v>
      </c>
    </row>
    <row r="68" spans="1:134" x14ac:dyDescent="0.2">
      <c r="B68" s="25"/>
      <c r="BP68" s="23"/>
    </row>
  </sheetData>
  <sheetProtection sort="0"/>
  <sortState xmlns:xlrd2="http://schemas.microsoft.com/office/spreadsheetml/2017/richdata2" ref="B7:U63">
    <sortCondition descending="1" ref="F7:F63"/>
  </sortState>
  <mergeCells count="1">
    <mergeCell ref="U1:BG2"/>
  </mergeCells>
  <phoneticPr fontId="2" type="noConversion"/>
  <conditionalFormatting sqref="G6:ED65">
    <cfRule type="cellIs" dxfId="5" priority="59" operator="greaterThan">
      <formula>0</formula>
    </cfRule>
    <cfRule type="cellIs" dxfId="4" priority="60" operator="equal">
      <formula>0</formula>
    </cfRule>
  </conditionalFormatting>
  <conditionalFormatting sqref="G6:ED65">
    <cfRule type="cellIs" dxfId="3" priority="1" stopIfTrue="1" operator="greaterThan">
      <formula>0</formula>
    </cfRule>
  </conditionalFormatting>
  <pageMargins left="0.15748031496062992" right="0.15748031496062992" top="0.21" bottom="0.25" header="0.09" footer="0.1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2"/>
  <sheetViews>
    <sheetView topLeftCell="A25" workbookViewId="0">
      <selection sqref="A1:B42"/>
    </sheetView>
  </sheetViews>
  <sheetFormatPr defaultRowHeight="12.75" x14ac:dyDescent="0.2"/>
  <cols>
    <col min="1" max="1" width="13.85546875" bestFit="1" customWidth="1"/>
    <col min="2" max="2" width="17.42578125" bestFit="1" customWidth="1"/>
  </cols>
  <sheetData>
    <row r="1" spans="1:2" x14ac:dyDescent="0.2">
      <c r="A1" s="43" t="s">
        <v>64</v>
      </c>
      <c r="B1" s="43" t="s">
        <v>65</v>
      </c>
    </row>
    <row r="2" spans="1:2" x14ac:dyDescent="0.2">
      <c r="A2" s="41" t="s">
        <v>36</v>
      </c>
      <c r="B2" s="41" t="s">
        <v>37</v>
      </c>
    </row>
    <row r="3" spans="1:2" x14ac:dyDescent="0.2">
      <c r="A3" s="41" t="s">
        <v>42</v>
      </c>
      <c r="B3" s="41" t="s">
        <v>43</v>
      </c>
    </row>
    <row r="4" spans="1:2" x14ac:dyDescent="0.2">
      <c r="A4" s="43" t="s">
        <v>68</v>
      </c>
      <c r="B4" s="43" t="s">
        <v>69</v>
      </c>
    </row>
    <row r="5" spans="1:2" x14ac:dyDescent="0.2">
      <c r="A5" s="41" t="s">
        <v>56</v>
      </c>
      <c r="B5" s="41" t="s">
        <v>57</v>
      </c>
    </row>
    <row r="6" spans="1:2" x14ac:dyDescent="0.2">
      <c r="A6" s="43" t="s">
        <v>61</v>
      </c>
      <c r="B6" s="43" t="s">
        <v>62</v>
      </c>
    </row>
    <row r="7" spans="1:2" x14ac:dyDescent="0.2">
      <c r="A7" s="43" t="s">
        <v>53</v>
      </c>
      <c r="B7" s="43" t="s">
        <v>54</v>
      </c>
    </row>
    <row r="8" spans="1:2" x14ac:dyDescent="0.2">
      <c r="A8" s="41" t="s">
        <v>49</v>
      </c>
      <c r="B8" s="41" t="s">
        <v>50</v>
      </c>
    </row>
    <row r="9" spans="1:2" x14ac:dyDescent="0.2">
      <c r="A9" s="41" t="s">
        <v>76</v>
      </c>
      <c r="B9" s="41" t="s">
        <v>43</v>
      </c>
    </row>
    <row r="10" spans="1:2" x14ac:dyDescent="0.2">
      <c r="A10" s="41" t="s">
        <v>44</v>
      </c>
      <c r="B10" s="41" t="s">
        <v>45</v>
      </c>
    </row>
    <row r="11" spans="1:2" x14ac:dyDescent="0.2">
      <c r="A11" s="26" t="s">
        <v>73</v>
      </c>
      <c r="B11" s="26" t="s">
        <v>74</v>
      </c>
    </row>
    <row r="12" spans="1:2" x14ac:dyDescent="0.2">
      <c r="A12" s="43" t="s">
        <v>71</v>
      </c>
      <c r="B12" s="43" t="s">
        <v>72</v>
      </c>
    </row>
    <row r="13" spans="1:2" x14ac:dyDescent="0.2">
      <c r="A13" s="41" t="s">
        <v>58</v>
      </c>
      <c r="B13" s="41" t="s">
        <v>39</v>
      </c>
    </row>
    <row r="14" spans="1:2" x14ac:dyDescent="0.2">
      <c r="A14" s="30" t="s">
        <v>66</v>
      </c>
      <c r="B14" s="30" t="s">
        <v>67</v>
      </c>
    </row>
    <row r="15" spans="1:2" x14ac:dyDescent="0.2">
      <c r="A15" s="41" t="s">
        <v>66</v>
      </c>
      <c r="B15" s="41" t="s">
        <v>74</v>
      </c>
    </row>
    <row r="16" spans="1:2" x14ac:dyDescent="0.2">
      <c r="A16" s="41" t="s">
        <v>82</v>
      </c>
      <c r="B16" s="41" t="s">
        <v>80</v>
      </c>
    </row>
    <row r="17" spans="1:2" x14ac:dyDescent="0.2">
      <c r="A17" s="41" t="s">
        <v>40</v>
      </c>
      <c r="B17" s="41" t="s">
        <v>13</v>
      </c>
    </row>
    <row r="18" spans="1:2" x14ac:dyDescent="0.2">
      <c r="A18" s="41" t="s">
        <v>34</v>
      </c>
      <c r="B18" s="41" t="s">
        <v>35</v>
      </c>
    </row>
    <row r="19" spans="1:2" x14ac:dyDescent="0.2">
      <c r="A19" s="41" t="s">
        <v>9</v>
      </c>
      <c r="B19" s="41" t="s">
        <v>10</v>
      </c>
    </row>
    <row r="20" spans="1:2" x14ac:dyDescent="0.2">
      <c r="A20" s="41" t="s">
        <v>9</v>
      </c>
      <c r="B20" s="41" t="s">
        <v>14</v>
      </c>
    </row>
    <row r="21" spans="1:2" x14ac:dyDescent="0.2">
      <c r="A21" s="41" t="s">
        <v>12</v>
      </c>
      <c r="B21" s="41" t="s">
        <v>13</v>
      </c>
    </row>
    <row r="22" spans="1:2" x14ac:dyDescent="0.2">
      <c r="A22" s="16" t="s">
        <v>75</v>
      </c>
      <c r="B22" s="16" t="s">
        <v>7</v>
      </c>
    </row>
    <row r="23" spans="1:2" x14ac:dyDescent="0.2">
      <c r="A23" s="41" t="s">
        <v>28</v>
      </c>
      <c r="B23" s="41" t="s">
        <v>29</v>
      </c>
    </row>
    <row r="24" spans="1:2" x14ac:dyDescent="0.2">
      <c r="A24" s="41" t="s">
        <v>16</v>
      </c>
      <c r="B24" s="41" t="s">
        <v>17</v>
      </c>
    </row>
    <row r="25" spans="1:2" x14ac:dyDescent="0.2">
      <c r="A25" s="41" t="s">
        <v>51</v>
      </c>
      <c r="B25" s="41" t="s">
        <v>52</v>
      </c>
    </row>
    <row r="26" spans="1:2" x14ac:dyDescent="0.2">
      <c r="A26" s="41" t="s">
        <v>21</v>
      </c>
      <c r="B26" s="41" t="s">
        <v>22</v>
      </c>
    </row>
    <row r="27" spans="1:2" x14ac:dyDescent="0.2">
      <c r="A27" s="41" t="s">
        <v>32</v>
      </c>
      <c r="B27" s="41" t="s">
        <v>33</v>
      </c>
    </row>
    <row r="28" spans="1:2" x14ac:dyDescent="0.2">
      <c r="A28" s="26" t="s">
        <v>32</v>
      </c>
      <c r="B28" s="26" t="s">
        <v>39</v>
      </c>
    </row>
    <row r="29" spans="1:2" x14ac:dyDescent="0.2">
      <c r="A29" s="41" t="s">
        <v>32</v>
      </c>
      <c r="B29" s="41" t="s">
        <v>83</v>
      </c>
    </row>
    <row r="30" spans="1:2" x14ac:dyDescent="0.2">
      <c r="A30" s="16" t="s">
        <v>84</v>
      </c>
      <c r="B30" s="16" t="s">
        <v>85</v>
      </c>
    </row>
    <row r="31" spans="1:2" x14ac:dyDescent="0.2">
      <c r="A31" s="41" t="s">
        <v>24</v>
      </c>
      <c r="B31" s="41" t="s">
        <v>25</v>
      </c>
    </row>
    <row r="32" spans="1:2" x14ac:dyDescent="0.2">
      <c r="A32" s="41" t="s">
        <v>6</v>
      </c>
      <c r="B32" s="41" t="s">
        <v>7</v>
      </c>
    </row>
    <row r="33" spans="1:2" x14ac:dyDescent="0.2">
      <c r="A33" s="41" t="s">
        <v>38</v>
      </c>
      <c r="B33" s="41" t="s">
        <v>39</v>
      </c>
    </row>
    <row r="34" spans="1:2" x14ac:dyDescent="0.2">
      <c r="A34" s="41" t="s">
        <v>70</v>
      </c>
      <c r="B34" s="41" t="s">
        <v>39</v>
      </c>
    </row>
    <row r="35" spans="1:2" x14ac:dyDescent="0.2">
      <c r="A35" s="41" t="s">
        <v>26</v>
      </c>
      <c r="B35" s="41" t="s">
        <v>27</v>
      </c>
    </row>
    <row r="36" spans="1:2" x14ac:dyDescent="0.2">
      <c r="A36" s="41" t="s">
        <v>18</v>
      </c>
      <c r="B36" s="41" t="s">
        <v>19</v>
      </c>
    </row>
    <row r="37" spans="1:2" x14ac:dyDescent="0.2">
      <c r="A37" s="41" t="s">
        <v>86</v>
      </c>
      <c r="B37" s="41" t="s">
        <v>37</v>
      </c>
    </row>
    <row r="38" spans="1:2" x14ac:dyDescent="0.2">
      <c r="A38" s="41" t="s">
        <v>77</v>
      </c>
      <c r="B38" s="41" t="s">
        <v>78</v>
      </c>
    </row>
    <row r="39" spans="1:2" x14ac:dyDescent="0.2">
      <c r="A39" s="30" t="s">
        <v>47</v>
      </c>
      <c r="B39" s="30" t="s">
        <v>48</v>
      </c>
    </row>
    <row r="40" spans="1:2" x14ac:dyDescent="0.2">
      <c r="A40" s="41" t="s">
        <v>47</v>
      </c>
      <c r="B40" s="41" t="s">
        <v>43</v>
      </c>
    </row>
    <row r="41" spans="1:2" x14ac:dyDescent="0.2">
      <c r="A41" s="26" t="s">
        <v>59</v>
      </c>
      <c r="B41" s="26" t="s">
        <v>33</v>
      </c>
    </row>
    <row r="42" spans="1:2" x14ac:dyDescent="0.2">
      <c r="A42" s="41" t="s">
        <v>30</v>
      </c>
      <c r="B42" s="41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activeCell="D29" sqref="D29"/>
    </sheetView>
  </sheetViews>
  <sheetFormatPr defaultRowHeight="12.75" x14ac:dyDescent="0.2"/>
  <sheetData>
    <row r="1" spans="1:1" x14ac:dyDescent="0.2">
      <c r="A1">
        <v>48</v>
      </c>
    </row>
    <row r="2" spans="1:1" x14ac:dyDescent="0.2">
      <c r="A2">
        <f>A1-1</f>
        <v>47</v>
      </c>
    </row>
    <row r="3" spans="1:1" x14ac:dyDescent="0.2">
      <c r="A3">
        <f t="shared" ref="A3:A27" si="0">A2-1</f>
        <v>46</v>
      </c>
    </row>
    <row r="4" spans="1:1" x14ac:dyDescent="0.2">
      <c r="A4">
        <f t="shared" si="0"/>
        <v>45</v>
      </c>
    </row>
    <row r="5" spans="1:1" x14ac:dyDescent="0.2">
      <c r="A5">
        <f t="shared" si="0"/>
        <v>44</v>
      </c>
    </row>
    <row r="6" spans="1:1" x14ac:dyDescent="0.2">
      <c r="A6">
        <f t="shared" si="0"/>
        <v>43</v>
      </c>
    </row>
    <row r="7" spans="1:1" x14ac:dyDescent="0.2">
      <c r="A7">
        <f t="shared" si="0"/>
        <v>42</v>
      </c>
    </row>
    <row r="8" spans="1:1" x14ac:dyDescent="0.2">
      <c r="A8">
        <f t="shared" si="0"/>
        <v>41</v>
      </c>
    </row>
    <row r="9" spans="1:1" x14ac:dyDescent="0.2">
      <c r="A9">
        <f t="shared" si="0"/>
        <v>40</v>
      </c>
    </row>
    <row r="10" spans="1:1" x14ac:dyDescent="0.2">
      <c r="A10">
        <f t="shared" si="0"/>
        <v>39</v>
      </c>
    </row>
    <row r="11" spans="1:1" x14ac:dyDescent="0.2">
      <c r="A11">
        <f t="shared" si="0"/>
        <v>38</v>
      </c>
    </row>
    <row r="12" spans="1:1" x14ac:dyDescent="0.2">
      <c r="A12">
        <f t="shared" si="0"/>
        <v>37</v>
      </c>
    </row>
    <row r="13" spans="1:1" x14ac:dyDescent="0.2">
      <c r="A13">
        <f t="shared" si="0"/>
        <v>36</v>
      </c>
    </row>
    <row r="14" spans="1:1" x14ac:dyDescent="0.2">
      <c r="A14">
        <f t="shared" si="0"/>
        <v>35</v>
      </c>
    </row>
    <row r="15" spans="1:1" x14ac:dyDescent="0.2">
      <c r="A15">
        <f t="shared" si="0"/>
        <v>34</v>
      </c>
    </row>
    <row r="16" spans="1:1" x14ac:dyDescent="0.2">
      <c r="A16">
        <f t="shared" si="0"/>
        <v>33</v>
      </c>
    </row>
    <row r="17" spans="1:1" x14ac:dyDescent="0.2">
      <c r="A17">
        <f t="shared" si="0"/>
        <v>32</v>
      </c>
    </row>
    <row r="18" spans="1:1" x14ac:dyDescent="0.2">
      <c r="A18">
        <f t="shared" si="0"/>
        <v>31</v>
      </c>
    </row>
    <row r="19" spans="1:1" x14ac:dyDescent="0.2">
      <c r="A19">
        <f t="shared" si="0"/>
        <v>30</v>
      </c>
    </row>
    <row r="20" spans="1:1" x14ac:dyDescent="0.2">
      <c r="A20">
        <f t="shared" si="0"/>
        <v>29</v>
      </c>
    </row>
    <row r="21" spans="1:1" x14ac:dyDescent="0.2">
      <c r="A21">
        <f t="shared" si="0"/>
        <v>28</v>
      </c>
    </row>
    <row r="22" spans="1:1" x14ac:dyDescent="0.2">
      <c r="A22">
        <f t="shared" si="0"/>
        <v>27</v>
      </c>
    </row>
    <row r="23" spans="1:1" x14ac:dyDescent="0.2">
      <c r="A23">
        <f t="shared" si="0"/>
        <v>26</v>
      </c>
    </row>
    <row r="24" spans="1:1" x14ac:dyDescent="0.2">
      <c r="A24">
        <f t="shared" si="0"/>
        <v>25</v>
      </c>
    </row>
    <row r="25" spans="1:1" x14ac:dyDescent="0.2">
      <c r="A25">
        <f t="shared" si="0"/>
        <v>24</v>
      </c>
    </row>
    <row r="26" spans="1:1" x14ac:dyDescent="0.2">
      <c r="A26">
        <f t="shared" si="0"/>
        <v>23</v>
      </c>
    </row>
    <row r="27" spans="1:1" x14ac:dyDescent="0.2">
      <c r="A27">
        <f t="shared" si="0"/>
        <v>22</v>
      </c>
    </row>
    <row r="28" spans="1:1" x14ac:dyDescent="0.2">
      <c r="A28">
        <f>A27-1</f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workbookViewId="0">
      <selection activeCell="G4" sqref="G4"/>
    </sheetView>
  </sheetViews>
  <sheetFormatPr defaultRowHeight="12.75" x14ac:dyDescent="0.2"/>
  <cols>
    <col min="1" max="1" width="13.85546875" bestFit="1" customWidth="1"/>
    <col min="2" max="2" width="17.42578125" bestFit="1" customWidth="1"/>
    <col min="3" max="3" width="5.85546875" bestFit="1" customWidth="1"/>
    <col min="4" max="4" width="2" bestFit="1" customWidth="1"/>
  </cols>
  <sheetData>
    <row r="1" spans="1:6" x14ac:dyDescent="0.2">
      <c r="A1" s="41" t="s">
        <v>6</v>
      </c>
      <c r="B1" s="41" t="s">
        <v>7</v>
      </c>
      <c r="C1" s="29" t="s">
        <v>8</v>
      </c>
      <c r="D1" s="33">
        <v>1</v>
      </c>
      <c r="E1" s="15">
        <v>0</v>
      </c>
      <c r="F1" s="15">
        <v>0</v>
      </c>
    </row>
    <row r="2" spans="1:6" x14ac:dyDescent="0.2">
      <c r="A2" s="41" t="s">
        <v>9</v>
      </c>
      <c r="B2" s="41" t="s">
        <v>10</v>
      </c>
      <c r="C2" s="39" t="s">
        <v>11</v>
      </c>
      <c r="D2" s="15">
        <v>1</v>
      </c>
      <c r="E2" s="15">
        <v>0</v>
      </c>
      <c r="F2" s="15">
        <v>0</v>
      </c>
    </row>
    <row r="3" spans="1:6" x14ac:dyDescent="0.2">
      <c r="A3" s="41" t="s">
        <v>12</v>
      </c>
      <c r="B3" s="41" t="s">
        <v>13</v>
      </c>
      <c r="C3" s="38" t="s">
        <v>11</v>
      </c>
      <c r="D3" s="15">
        <v>1</v>
      </c>
      <c r="E3" s="15">
        <v>0</v>
      </c>
      <c r="F3" s="15">
        <v>0</v>
      </c>
    </row>
    <row r="4" spans="1:6" x14ac:dyDescent="0.2">
      <c r="A4" s="41" t="s">
        <v>9</v>
      </c>
      <c r="B4" s="41" t="s">
        <v>14</v>
      </c>
      <c r="C4" s="36" t="s">
        <v>15</v>
      </c>
      <c r="D4" s="15">
        <v>1</v>
      </c>
      <c r="E4" s="15">
        <v>0</v>
      </c>
      <c r="F4" s="15">
        <v>0</v>
      </c>
    </row>
    <row r="5" spans="1:6" x14ac:dyDescent="0.2">
      <c r="A5" s="41" t="s">
        <v>16</v>
      </c>
      <c r="B5" s="41" t="s">
        <v>17</v>
      </c>
      <c r="C5" s="29" t="s">
        <v>15</v>
      </c>
      <c r="D5" s="15">
        <v>1</v>
      </c>
      <c r="E5" s="15">
        <v>0</v>
      </c>
      <c r="F5" s="15">
        <v>0</v>
      </c>
    </row>
    <row r="6" spans="1:6" x14ac:dyDescent="0.2">
      <c r="A6" s="41" t="s">
        <v>18</v>
      </c>
      <c r="B6" s="41" t="s">
        <v>19</v>
      </c>
      <c r="C6" s="37" t="s">
        <v>20</v>
      </c>
      <c r="D6" s="48">
        <v>1</v>
      </c>
      <c r="E6" s="15">
        <v>0</v>
      </c>
      <c r="F6" s="15">
        <v>0</v>
      </c>
    </row>
    <row r="7" spans="1:6" x14ac:dyDescent="0.2">
      <c r="A7" s="41" t="s">
        <v>21</v>
      </c>
      <c r="B7" s="41" t="s">
        <v>22</v>
      </c>
      <c r="C7" s="29" t="s">
        <v>23</v>
      </c>
      <c r="D7" s="16">
        <v>1</v>
      </c>
      <c r="E7" s="15">
        <v>0</v>
      </c>
      <c r="F7" s="15">
        <v>0</v>
      </c>
    </row>
    <row r="8" spans="1:6" x14ac:dyDescent="0.2">
      <c r="A8" s="41" t="s">
        <v>24</v>
      </c>
      <c r="B8" s="41" t="s">
        <v>25</v>
      </c>
      <c r="C8" s="28" t="s">
        <v>11</v>
      </c>
      <c r="D8" s="48">
        <v>1</v>
      </c>
      <c r="E8" s="15">
        <v>0</v>
      </c>
      <c r="F8" s="15">
        <v>0</v>
      </c>
    </row>
    <row r="9" spans="1:6" x14ac:dyDescent="0.2">
      <c r="A9" s="41" t="s">
        <v>26</v>
      </c>
      <c r="B9" s="41" t="s">
        <v>27</v>
      </c>
      <c r="C9" s="35" t="s">
        <v>15</v>
      </c>
      <c r="D9" s="15">
        <v>1</v>
      </c>
      <c r="E9" s="15">
        <v>0</v>
      </c>
      <c r="F9" s="15">
        <v>0</v>
      </c>
    </row>
    <row r="10" spans="1:6" x14ac:dyDescent="0.2">
      <c r="A10" s="41" t="s">
        <v>28</v>
      </c>
      <c r="B10" s="41" t="s">
        <v>29</v>
      </c>
      <c r="C10" s="29" t="s">
        <v>23</v>
      </c>
      <c r="D10" s="15">
        <v>1</v>
      </c>
      <c r="E10" s="15">
        <v>0</v>
      </c>
      <c r="F10" s="15">
        <v>0</v>
      </c>
    </row>
    <row r="11" spans="1:6" x14ac:dyDescent="0.2">
      <c r="A11" s="41" t="s">
        <v>30</v>
      </c>
      <c r="B11" s="41" t="s">
        <v>14</v>
      </c>
      <c r="C11" s="28" t="s">
        <v>31</v>
      </c>
      <c r="D11" s="15">
        <v>1</v>
      </c>
      <c r="E11" s="33">
        <v>0</v>
      </c>
      <c r="F11" s="33">
        <v>0</v>
      </c>
    </row>
    <row r="12" spans="1:6" x14ac:dyDescent="0.2">
      <c r="A12" s="41" t="s">
        <v>32</v>
      </c>
      <c r="B12" s="41" t="s">
        <v>33</v>
      </c>
      <c r="C12" s="28" t="s">
        <v>15</v>
      </c>
      <c r="D12" s="15">
        <v>1</v>
      </c>
      <c r="E12" s="15">
        <v>0</v>
      </c>
      <c r="F12" s="15">
        <v>0</v>
      </c>
    </row>
    <row r="13" spans="1:6" x14ac:dyDescent="0.2">
      <c r="A13" s="41" t="s">
        <v>34</v>
      </c>
      <c r="B13" s="41" t="s">
        <v>35</v>
      </c>
      <c r="C13" s="28" t="s">
        <v>15</v>
      </c>
      <c r="D13" s="15">
        <v>1</v>
      </c>
      <c r="E13" s="15">
        <v>0</v>
      </c>
      <c r="F13" s="15">
        <v>0</v>
      </c>
    </row>
    <row r="14" spans="1:6" x14ac:dyDescent="0.2">
      <c r="A14" s="41" t="s">
        <v>36</v>
      </c>
      <c r="B14" s="41" t="s">
        <v>37</v>
      </c>
      <c r="C14" s="38" t="s">
        <v>31</v>
      </c>
      <c r="D14" s="15">
        <v>1</v>
      </c>
      <c r="E14" s="15">
        <v>0</v>
      </c>
      <c r="F14" s="15">
        <v>0</v>
      </c>
    </row>
    <row r="15" spans="1:6" x14ac:dyDescent="0.2">
      <c r="A15" s="41" t="s">
        <v>38</v>
      </c>
      <c r="B15" s="41" t="s">
        <v>39</v>
      </c>
      <c r="C15" s="35" t="s">
        <v>20</v>
      </c>
      <c r="D15" s="15">
        <v>1</v>
      </c>
      <c r="E15" s="15">
        <v>0</v>
      </c>
      <c r="F15" s="15">
        <v>0</v>
      </c>
    </row>
    <row r="16" spans="1:6" x14ac:dyDescent="0.2">
      <c r="A16" s="26" t="s">
        <v>32</v>
      </c>
      <c r="B16" s="26" t="s">
        <v>39</v>
      </c>
      <c r="C16" s="36" t="s">
        <v>20</v>
      </c>
      <c r="D16" s="15">
        <v>1</v>
      </c>
      <c r="E16" s="15">
        <v>0</v>
      </c>
      <c r="F16" s="15">
        <v>0</v>
      </c>
    </row>
    <row r="17" spans="1:6" x14ac:dyDescent="0.2">
      <c r="A17" s="41" t="s">
        <v>40</v>
      </c>
      <c r="B17" s="41" t="s">
        <v>13</v>
      </c>
      <c r="C17" s="36" t="s">
        <v>41</v>
      </c>
      <c r="D17" s="31">
        <v>1</v>
      </c>
      <c r="E17" s="15">
        <v>0</v>
      </c>
      <c r="F17" s="15">
        <v>0</v>
      </c>
    </row>
    <row r="18" spans="1:6" x14ac:dyDescent="0.2">
      <c r="A18" s="41" t="s">
        <v>42</v>
      </c>
      <c r="B18" s="41" t="s">
        <v>43</v>
      </c>
      <c r="C18" s="28" t="s">
        <v>8</v>
      </c>
      <c r="D18" s="15">
        <v>1</v>
      </c>
      <c r="E18" s="15">
        <v>0</v>
      </c>
      <c r="F18" s="15">
        <v>0</v>
      </c>
    </row>
    <row r="19" spans="1:6" x14ac:dyDescent="0.2">
      <c r="A19" s="41" t="s">
        <v>44</v>
      </c>
      <c r="B19" s="41" t="s">
        <v>45</v>
      </c>
      <c r="C19" s="36" t="s">
        <v>46</v>
      </c>
      <c r="D19" s="15">
        <v>1</v>
      </c>
      <c r="E19" s="15">
        <v>0</v>
      </c>
      <c r="F19" s="15">
        <v>0</v>
      </c>
    </row>
    <row r="20" spans="1:6" x14ac:dyDescent="0.2">
      <c r="A20" s="30" t="s">
        <v>47</v>
      </c>
      <c r="B20" s="30" t="s">
        <v>48</v>
      </c>
      <c r="C20" s="37" t="s">
        <v>31</v>
      </c>
      <c r="D20" s="15">
        <v>1</v>
      </c>
      <c r="E20" s="15">
        <v>0</v>
      </c>
      <c r="F20" s="15">
        <v>0</v>
      </c>
    </row>
    <row r="21" spans="1:6" x14ac:dyDescent="0.2">
      <c r="A21" s="41" t="s">
        <v>49</v>
      </c>
      <c r="B21" s="41" t="s">
        <v>50</v>
      </c>
      <c r="C21" s="37" t="s">
        <v>41</v>
      </c>
      <c r="D21" s="15">
        <v>1</v>
      </c>
      <c r="E21" s="15">
        <v>0</v>
      </c>
      <c r="F21" s="15">
        <v>0</v>
      </c>
    </row>
    <row r="22" spans="1:6" x14ac:dyDescent="0.2">
      <c r="A22" s="41" t="s">
        <v>51</v>
      </c>
      <c r="B22" s="41" t="s">
        <v>52</v>
      </c>
      <c r="C22" s="29" t="s">
        <v>31</v>
      </c>
      <c r="D22" s="15">
        <v>1</v>
      </c>
      <c r="E22" s="15">
        <v>0</v>
      </c>
      <c r="F22" s="15">
        <v>0</v>
      </c>
    </row>
    <row r="23" spans="1:6" x14ac:dyDescent="0.2">
      <c r="A23" s="43" t="s">
        <v>53</v>
      </c>
      <c r="B23" s="43" t="s">
        <v>54</v>
      </c>
      <c r="C23" s="44" t="s">
        <v>55</v>
      </c>
      <c r="D23" s="15">
        <v>1</v>
      </c>
      <c r="E23" s="15">
        <v>0</v>
      </c>
      <c r="F23" s="15">
        <v>0</v>
      </c>
    </row>
    <row r="24" spans="1:6" x14ac:dyDescent="0.2">
      <c r="A24" s="41" t="s">
        <v>56</v>
      </c>
      <c r="B24" s="41" t="s">
        <v>57</v>
      </c>
      <c r="C24" s="29" t="s">
        <v>31</v>
      </c>
      <c r="D24" s="15">
        <v>1</v>
      </c>
      <c r="E24" s="15">
        <v>0</v>
      </c>
      <c r="F24" s="15">
        <v>0</v>
      </c>
    </row>
    <row r="25" spans="1:6" x14ac:dyDescent="0.2">
      <c r="A25" s="41" t="s">
        <v>58</v>
      </c>
      <c r="B25" s="41" t="s">
        <v>39</v>
      </c>
      <c r="C25" s="39" t="s">
        <v>31</v>
      </c>
      <c r="D25" s="15">
        <v>1</v>
      </c>
      <c r="E25" s="15">
        <v>0</v>
      </c>
      <c r="F25" s="15">
        <v>0</v>
      </c>
    </row>
    <row r="26" spans="1:6" x14ac:dyDescent="0.2">
      <c r="A26" s="26" t="s">
        <v>59</v>
      </c>
      <c r="B26" s="26" t="s">
        <v>33</v>
      </c>
      <c r="C26" s="36" t="s">
        <v>41</v>
      </c>
      <c r="D26" s="15">
        <v>1</v>
      </c>
      <c r="E26" s="15">
        <v>0</v>
      </c>
      <c r="F26" s="15">
        <v>0</v>
      </c>
    </row>
    <row r="27" spans="1:6" x14ac:dyDescent="0.2">
      <c r="A27" s="41" t="s">
        <v>47</v>
      </c>
      <c r="B27" s="41" t="s">
        <v>43</v>
      </c>
      <c r="C27" s="40" t="s">
        <v>60</v>
      </c>
      <c r="D27" s="15">
        <v>1</v>
      </c>
      <c r="E27" s="15">
        <v>0</v>
      </c>
      <c r="F27" s="15">
        <v>0</v>
      </c>
    </row>
    <row r="28" spans="1:6" x14ac:dyDescent="0.2">
      <c r="A28" s="43" t="s">
        <v>61</v>
      </c>
      <c r="B28" s="43" t="s">
        <v>62</v>
      </c>
      <c r="C28" s="45" t="s">
        <v>63</v>
      </c>
      <c r="D28" s="15">
        <v>1</v>
      </c>
      <c r="E28" s="15">
        <v>0</v>
      </c>
      <c r="F28" s="15">
        <v>0</v>
      </c>
    </row>
    <row r="29" spans="1:6" x14ac:dyDescent="0.2">
      <c r="A29" s="43" t="s">
        <v>64</v>
      </c>
      <c r="B29" s="43" t="s">
        <v>65</v>
      </c>
      <c r="C29" s="46" t="s">
        <v>63</v>
      </c>
      <c r="D29" s="15">
        <v>1</v>
      </c>
      <c r="E29" s="15">
        <v>0</v>
      </c>
      <c r="F29" s="15">
        <v>0</v>
      </c>
    </row>
    <row r="30" spans="1:6" x14ac:dyDescent="0.2">
      <c r="A30" s="30" t="s">
        <v>66</v>
      </c>
      <c r="B30" s="30" t="s">
        <v>67</v>
      </c>
      <c r="C30" s="38" t="s">
        <v>11</v>
      </c>
      <c r="D30" s="15">
        <v>1</v>
      </c>
      <c r="E30" s="15">
        <v>0</v>
      </c>
      <c r="F30" s="15">
        <v>0</v>
      </c>
    </row>
    <row r="31" spans="1:6" x14ac:dyDescent="0.2">
      <c r="A31" s="43" t="s">
        <v>68</v>
      </c>
      <c r="B31" s="43" t="s">
        <v>69</v>
      </c>
      <c r="C31" s="47" t="s">
        <v>15</v>
      </c>
      <c r="D31" s="15">
        <v>1</v>
      </c>
      <c r="E31" s="15">
        <v>0</v>
      </c>
      <c r="F31" s="15">
        <v>0</v>
      </c>
    </row>
    <row r="32" spans="1:6" x14ac:dyDescent="0.2">
      <c r="A32" s="41" t="s">
        <v>70</v>
      </c>
      <c r="B32" s="41" t="s">
        <v>39</v>
      </c>
      <c r="C32" s="39" t="s">
        <v>11</v>
      </c>
      <c r="D32" s="15">
        <v>1</v>
      </c>
      <c r="E32" s="15">
        <v>0</v>
      </c>
      <c r="F32" s="15">
        <v>0</v>
      </c>
    </row>
    <row r="33" spans="1:6" x14ac:dyDescent="0.2">
      <c r="A33" s="43" t="s">
        <v>71</v>
      </c>
      <c r="B33" s="43" t="s">
        <v>72</v>
      </c>
      <c r="C33" s="46" t="s">
        <v>63</v>
      </c>
      <c r="D33" s="15">
        <v>1</v>
      </c>
      <c r="E33" s="15">
        <v>0</v>
      </c>
      <c r="F33" s="15">
        <v>0</v>
      </c>
    </row>
    <row r="34" spans="1:6" x14ac:dyDescent="0.2">
      <c r="A34" s="26" t="s">
        <v>73</v>
      </c>
      <c r="B34" s="26" t="s">
        <v>74</v>
      </c>
      <c r="C34" s="39" t="s">
        <v>41</v>
      </c>
      <c r="D34" s="15">
        <v>1</v>
      </c>
      <c r="E34" s="15">
        <v>0</v>
      </c>
      <c r="F34" s="15">
        <v>0</v>
      </c>
    </row>
    <row r="35" spans="1:6" x14ac:dyDescent="0.2">
      <c r="A35" s="16" t="s">
        <v>75</v>
      </c>
      <c r="B35" s="16" t="s">
        <v>7</v>
      </c>
      <c r="C35" s="40" t="s">
        <v>11</v>
      </c>
      <c r="D35" s="19">
        <v>1</v>
      </c>
      <c r="E35" s="15">
        <v>0</v>
      </c>
      <c r="F35" s="15">
        <v>0</v>
      </c>
    </row>
    <row r="36" spans="1:6" x14ac:dyDescent="0.2">
      <c r="A36" s="41" t="s">
        <v>76</v>
      </c>
      <c r="B36" s="41" t="s">
        <v>43</v>
      </c>
      <c r="C36" s="35" t="s">
        <v>31</v>
      </c>
      <c r="D36" s="18">
        <v>1</v>
      </c>
      <c r="E36" s="15">
        <v>0</v>
      </c>
      <c r="F36" s="15">
        <v>0</v>
      </c>
    </row>
    <row r="37" spans="1:6" x14ac:dyDescent="0.2">
      <c r="A37" s="41" t="s">
        <v>66</v>
      </c>
      <c r="B37" s="41" t="s">
        <v>74</v>
      </c>
      <c r="C37" s="35" t="s">
        <v>41</v>
      </c>
      <c r="D37" s="18">
        <v>1</v>
      </c>
      <c r="E37" s="15">
        <v>0</v>
      </c>
      <c r="F37" s="15">
        <v>0</v>
      </c>
    </row>
    <row r="38" spans="1:6" x14ac:dyDescent="0.2">
      <c r="A38" s="41" t="s">
        <v>77</v>
      </c>
      <c r="B38" s="41" t="s">
        <v>78</v>
      </c>
      <c r="C38" s="29" t="s">
        <v>79</v>
      </c>
      <c r="D38" s="15">
        <v>1</v>
      </c>
      <c r="E38" s="15">
        <v>0</v>
      </c>
      <c r="F38" s="15">
        <v>0</v>
      </c>
    </row>
    <row r="39" spans="1:6" x14ac:dyDescent="0.2">
      <c r="A39" s="41" t="s">
        <v>82</v>
      </c>
      <c r="B39" s="41" t="s">
        <v>80</v>
      </c>
      <c r="C39" s="40" t="s">
        <v>31</v>
      </c>
      <c r="D39" s="31">
        <v>1</v>
      </c>
      <c r="E39" s="15">
        <v>0</v>
      </c>
      <c r="F39" s="15">
        <v>0</v>
      </c>
    </row>
    <row r="40" spans="1:6" x14ac:dyDescent="0.2">
      <c r="A40" s="41" t="s">
        <v>32</v>
      </c>
      <c r="B40" s="41" t="s">
        <v>83</v>
      </c>
      <c r="C40" s="38" t="s">
        <v>11</v>
      </c>
      <c r="D40" s="15">
        <v>0</v>
      </c>
      <c r="E40" s="15">
        <v>2</v>
      </c>
      <c r="F40" s="15">
        <v>0</v>
      </c>
    </row>
    <row r="41" spans="1:6" x14ac:dyDescent="0.2">
      <c r="A41" s="16" t="s">
        <v>84</v>
      </c>
      <c r="B41" s="16" t="s">
        <v>85</v>
      </c>
      <c r="C41" s="35" t="s">
        <v>87</v>
      </c>
      <c r="D41" s="15">
        <v>0</v>
      </c>
      <c r="E41" s="15">
        <v>2</v>
      </c>
      <c r="F41" s="15">
        <v>0</v>
      </c>
    </row>
    <row r="42" spans="1:6" x14ac:dyDescent="0.2">
      <c r="A42" s="41" t="s">
        <v>86</v>
      </c>
      <c r="B42" s="41" t="s">
        <v>37</v>
      </c>
      <c r="C42" s="29" t="s">
        <v>23</v>
      </c>
      <c r="D42" s="15">
        <v>0</v>
      </c>
      <c r="E42" s="15">
        <v>0</v>
      </c>
      <c r="F42" s="15">
        <v>2</v>
      </c>
    </row>
  </sheetData>
  <conditionalFormatting sqref="D1:F4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D1:F42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classifica</vt:lpstr>
      <vt:lpstr>Foglio3</vt:lpstr>
      <vt:lpstr>Foglio2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pelus</cp:lastModifiedBy>
  <cp:lastPrinted>2014-03-03T05:26:45Z</cp:lastPrinted>
  <dcterms:created xsi:type="dcterms:W3CDTF">2012-11-03T14:27:38Z</dcterms:created>
  <dcterms:modified xsi:type="dcterms:W3CDTF">2022-06-05T13:40:50Z</dcterms:modified>
</cp:coreProperties>
</file>